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<sst xmlns="http://schemas.openxmlformats.org/spreadsheetml/2006/main" count="22" uniqueCount="22">
  <si>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</si>
  <si>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</si>
  <si>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</si>
  <si>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</si>
  <si>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</si>
  <si>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</si>
  <si>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</si>
  <si>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</si>
  <si>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</si>
  <si>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</si>
  <si>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</si>
  <si>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</si>
  <si>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</si>
  <si>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C5</t>
  </si>
  <si>
    <t>Total TUSSAM</t>
  </si>
  <si>
    <t>Total Concesión del Ayto.</t>
  </si>
  <si>
    <t>Total General</t>
  </si>
  <si>
    <t>EA</t>
  </si>
  <si>
    <t>T1</t>
  </si>
  <si>
    <t>16+C6</t>
  </si>
  <si>
    <t>8.5.2. INFORME RESUMEN DE EXPLOTACIÓN, 2014.</t>
  </si>
  <si>
    <t>FUENTE: Transportes Urbanos de Sevilla S.A.M. (TUSSAM)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</si>
</sst>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23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2.75"/>
  <cols>
    <col min="1" max="1" width="16.7109375" style="14" customWidth="1"/>
    <col min="2" max="2" width="15.8515625" style="2" customWidth="1"/>
    <col min="3" max="3" width="12.140625" style="2" customWidth="1"/>
    <col min="4" max="4" width="16.7109375" style="0" customWidth="1"/>
    <col min="5" max="5" width="15.57421875" style="3" customWidth="1"/>
    <col min="6" max="6" width="13.8515625" style="0" customWidth="1"/>
  </cols>
  <sheetData>
    <row r="1" ht="15.75">
      <c r="A1" s="1" t="s">
        <v>20</v>
      </c>
    </row>
    <row r="2" ht="12.75">
      <c r="A2" s="4"/>
    </row>
    <row r="3" ht="12.75">
      <c r="A3" s="5"/>
    </row>
    <row r="4" spans="1:5" ht="12.75" customHeight="1">
      <c r="A4" s="37" t="s">
        <v>7</v>
      </c>
      <c r="B4" s="40" t="s">
        <v>8</v>
      </c>
      <c r="C4" s="23" t="s">
        <v>9</v>
      </c>
      <c r="D4" s="26" t="s">
        <v>10</v>
      </c>
      <c r="E4" s="29" t="s">
        <v>11</v>
      </c>
    </row>
    <row r="5" spans="1:5" ht="12.75" customHeight="1">
      <c r="A5" s="38"/>
      <c r="B5" s="41"/>
      <c r="C5" s="24"/>
      <c r="D5" s="27"/>
      <c r="E5" s="30"/>
    </row>
    <row r="6" spans="1:6" s="6" customFormat="1" ht="12.75" customHeight="1">
      <c r="A6" s="39"/>
      <c r="B6" s="42"/>
      <c r="C6" s="25"/>
      <c r="D6" s="28"/>
      <c r="E6" s="31"/>
      <c r="F6"/>
    </row>
    <row r="7" spans="1:5" ht="12.75">
      <c r="A7" s="17">
        <v>1</v>
      </c>
      <c r="B7" s="19">
        <v>34769.7</v>
      </c>
      <c r="C7" s="20">
        <v>11.38</v>
      </c>
      <c r="D7" s="21">
        <v>533305</v>
      </c>
      <c r="E7" s="22">
        <v>3216483</v>
      </c>
    </row>
    <row r="8" spans="1:5" ht="12.75">
      <c r="A8" s="17">
        <v>2</v>
      </c>
      <c r="B8" s="19">
        <v>43118.6</v>
      </c>
      <c r="C8" s="20">
        <v>11.74</v>
      </c>
      <c r="D8" s="21">
        <v>839272</v>
      </c>
      <c r="E8" s="22">
        <v>6554141</v>
      </c>
    </row>
    <row r="9" spans="1:5" ht="12.75" customHeight="1">
      <c r="A9" s="17">
        <v>3</v>
      </c>
      <c r="B9" s="19">
        <v>26438.3</v>
      </c>
      <c r="C9" s="20">
        <v>14.07</v>
      </c>
      <c r="D9" s="21">
        <v>1003604</v>
      </c>
      <c r="E9" s="22">
        <v>2916620</v>
      </c>
    </row>
    <row r="10" spans="1:5" ht="12.75">
      <c r="A10" s="17">
        <v>5</v>
      </c>
      <c r="B10" s="19">
        <v>37043.2</v>
      </c>
      <c r="C10" s="20">
        <v>13.05</v>
      </c>
      <c r="D10" s="21">
        <v>664733</v>
      </c>
      <c r="E10" s="22">
        <v>2743981</v>
      </c>
    </row>
    <row r="11" spans="1:6" s="6" customFormat="1" ht="12.75">
      <c r="A11" s="17">
        <v>6</v>
      </c>
      <c r="B11" s="19">
        <v>29856.9</v>
      </c>
      <c r="C11" s="20">
        <v>12.04</v>
      </c>
      <c r="D11" s="21">
        <v>643171</v>
      </c>
      <c r="E11" s="22">
        <v>3102973</v>
      </c>
      <c r="F11"/>
    </row>
    <row r="12" spans="1:5" ht="12.75">
      <c r="A12" s="17">
        <v>10</v>
      </c>
      <c r="B12" s="19">
        <v>34430.5</v>
      </c>
      <c r="C12" s="20">
        <v>12.17</v>
      </c>
      <c r="D12" s="21">
        <v>361217</v>
      </c>
      <c r="E12" s="22">
        <v>1862069</v>
      </c>
    </row>
    <row r="13" spans="1:6" s="6" customFormat="1" ht="12.75">
      <c r="A13" s="17">
        <v>11</v>
      </c>
      <c r="B13" s="19">
        <v>28406.6</v>
      </c>
      <c r="C13" s="20">
        <v>10.66</v>
      </c>
      <c r="D13" s="21">
        <v>192639</v>
      </c>
      <c r="E13" s="22">
        <v>833289</v>
      </c>
      <c r="F13"/>
    </row>
    <row r="14" spans="1:6" s="6" customFormat="1" ht="12.75">
      <c r="A14" s="17">
        <v>12</v>
      </c>
      <c r="B14" s="19">
        <v>51983.7</v>
      </c>
      <c r="C14" s="20">
        <v>11.34</v>
      </c>
      <c r="D14" s="21">
        <v>582144</v>
      </c>
      <c r="E14" s="22">
        <v>3194131</v>
      </c>
      <c r="F14"/>
    </row>
    <row r="15" spans="1:6" s="6" customFormat="1" ht="12.75">
      <c r="A15" s="17">
        <v>13</v>
      </c>
      <c r="B15" s="19">
        <v>50100.4</v>
      </c>
      <c r="C15" s="20">
        <v>12.22</v>
      </c>
      <c r="D15" s="21">
        <v>773843</v>
      </c>
      <c r="E15" s="22">
        <v>4056649</v>
      </c>
      <c r="F15"/>
    </row>
    <row r="16" spans="1:6" s="6" customFormat="1" ht="12.75">
      <c r="A16" s="17">
        <v>14</v>
      </c>
      <c r="B16" s="19">
        <v>24654.1</v>
      </c>
      <c r="C16" s="20">
        <v>10.68</v>
      </c>
      <c r="D16" s="21">
        <v>174575</v>
      </c>
      <c r="E16" s="22">
        <v>808339</v>
      </c>
      <c r="F16"/>
    </row>
    <row r="17" spans="1:5" ht="12.75">
      <c r="A17" s="17">
        <v>15</v>
      </c>
      <c r="B17" s="19">
        <v>30240.6</v>
      </c>
      <c r="C17" s="20">
        <v>11.97</v>
      </c>
      <c r="D17" s="21">
        <v>241302</v>
      </c>
      <c r="E17" s="22">
        <v>1181397</v>
      </c>
    </row>
    <row r="18" spans="1:5" ht="12.75">
      <c r="A18" s="17">
        <v>20</v>
      </c>
      <c r="B18" s="19">
        <v>27015.7</v>
      </c>
      <c r="C18" s="20">
        <v>12.51</v>
      </c>
      <c r="D18" s="21">
        <v>294912</v>
      </c>
      <c r="E18" s="22">
        <v>1029222</v>
      </c>
    </row>
    <row r="19" spans="1:5" ht="12.75">
      <c r="A19" s="17">
        <v>21</v>
      </c>
      <c r="B19" s="19">
        <v>31625.5</v>
      </c>
      <c r="C19" s="20">
        <v>11.9</v>
      </c>
      <c r="D19" s="21">
        <v>353639</v>
      </c>
      <c r="E19" s="22">
        <v>1459610</v>
      </c>
    </row>
    <row r="20" spans="1:5" ht="12.75">
      <c r="A20" s="17">
        <v>22</v>
      </c>
      <c r="B20" s="19">
        <v>29723.9</v>
      </c>
      <c r="C20" s="20">
        <v>15.9</v>
      </c>
      <c r="D20" s="21">
        <v>670926</v>
      </c>
      <c r="E20" s="22">
        <v>1865928</v>
      </c>
    </row>
    <row r="21" spans="1:5" ht="12.75">
      <c r="A21" s="17">
        <v>24</v>
      </c>
      <c r="B21" s="19">
        <v>31192.1</v>
      </c>
      <c r="C21" s="20">
        <v>11.96</v>
      </c>
      <c r="D21" s="21">
        <v>431211</v>
      </c>
      <c r="E21" s="22">
        <v>1986701</v>
      </c>
    </row>
    <row r="22" spans="1:5" ht="12.75">
      <c r="A22" s="17">
        <v>25</v>
      </c>
      <c r="B22" s="19">
        <v>32997.6</v>
      </c>
      <c r="C22" s="20">
        <v>12.43</v>
      </c>
      <c r="D22" s="21">
        <v>320476</v>
      </c>
      <c r="E22" s="22">
        <v>1214794</v>
      </c>
    </row>
    <row r="23" spans="1:5" ht="12.75">
      <c r="A23" s="17">
        <v>26</v>
      </c>
      <c r="B23" s="19">
        <v>35622.1</v>
      </c>
      <c r="C23" s="20">
        <v>11.72</v>
      </c>
      <c r="D23" s="21">
        <v>295564</v>
      </c>
      <c r="E23" s="22">
        <v>1505887</v>
      </c>
    </row>
    <row r="24" spans="1:5" ht="12.75">
      <c r="A24" s="17">
        <v>27</v>
      </c>
      <c r="B24" s="19">
        <v>43151.1</v>
      </c>
      <c r="C24" s="20">
        <v>12.97</v>
      </c>
      <c r="D24" s="21">
        <v>853193</v>
      </c>
      <c r="E24" s="22">
        <v>4414983</v>
      </c>
    </row>
    <row r="25" spans="1:5" ht="12.75">
      <c r="A25" s="17">
        <v>28</v>
      </c>
      <c r="B25" s="19">
        <v>40773.3</v>
      </c>
      <c r="C25" s="20">
        <v>15.78</v>
      </c>
      <c r="D25" s="21">
        <v>785005</v>
      </c>
      <c r="E25" s="22">
        <v>2468802</v>
      </c>
    </row>
    <row r="26" spans="1:5" ht="12.75">
      <c r="A26" s="17">
        <v>30</v>
      </c>
      <c r="B26" s="19">
        <v>27773.9</v>
      </c>
      <c r="C26" s="20">
        <v>12.77</v>
      </c>
      <c r="D26" s="21">
        <v>260979</v>
      </c>
      <c r="E26" s="22">
        <v>809641</v>
      </c>
    </row>
    <row r="27" spans="1:5" ht="12.75">
      <c r="A27" s="17">
        <v>31</v>
      </c>
      <c r="B27" s="19">
        <v>25327.2</v>
      </c>
      <c r="C27" s="20">
        <v>12.94</v>
      </c>
      <c r="D27" s="21">
        <v>303979</v>
      </c>
      <c r="E27" s="22">
        <v>709070</v>
      </c>
    </row>
    <row r="28" spans="1:5" ht="12.75">
      <c r="A28" s="17">
        <v>32</v>
      </c>
      <c r="B28" s="19">
        <v>37960.2</v>
      </c>
      <c r="C28" s="20">
        <v>11.31</v>
      </c>
      <c r="D28" s="21">
        <v>594188</v>
      </c>
      <c r="E28" s="22">
        <v>3753345</v>
      </c>
    </row>
    <row r="29" spans="1:5" ht="12.75">
      <c r="A29" s="17">
        <v>34</v>
      </c>
      <c r="B29" s="19">
        <v>34137.8</v>
      </c>
      <c r="C29" s="20">
        <v>13.33</v>
      </c>
      <c r="D29" s="21">
        <v>448184</v>
      </c>
      <c r="E29" s="22">
        <v>1207621</v>
      </c>
    </row>
    <row r="30" spans="1:5" ht="12.75">
      <c r="A30" s="17">
        <v>37</v>
      </c>
      <c r="B30" s="19">
        <v>34434.6</v>
      </c>
      <c r="C30" s="20">
        <v>14.32</v>
      </c>
      <c r="D30" s="21">
        <v>615901</v>
      </c>
      <c r="E30" s="22">
        <v>1952553</v>
      </c>
    </row>
    <row r="31" spans="1:5" ht="12.75">
      <c r="A31" s="17">
        <v>38</v>
      </c>
      <c r="B31" s="19">
        <f>4184.4+6455</f>
        <v>10639.4</v>
      </c>
      <c r="C31" s="20">
        <f>+D31/10306.57</f>
        <v>15.099591813765395</v>
      </c>
      <c r="D31" s="21">
        <v>155625</v>
      </c>
      <c r="E31" s="22">
        <v>267265</v>
      </c>
    </row>
    <row r="32" spans="1:5" ht="12.75">
      <c r="A32" s="17">
        <v>40</v>
      </c>
      <c r="B32" s="19">
        <v>24726.9</v>
      </c>
      <c r="C32" s="20">
        <v>11.69</v>
      </c>
      <c r="D32" s="21">
        <v>215851</v>
      </c>
      <c r="E32" s="22">
        <v>669679</v>
      </c>
    </row>
    <row r="33" spans="1:5" ht="12.75">
      <c r="A33" s="17">
        <v>41</v>
      </c>
      <c r="B33" s="19">
        <v>25486.5</v>
      </c>
      <c r="C33" s="20">
        <v>15.5</v>
      </c>
      <c r="D33" s="21">
        <v>341741</v>
      </c>
      <c r="E33" s="22">
        <v>680627</v>
      </c>
    </row>
    <row r="34" spans="1:5" ht="12.75">
      <c r="A34" s="17">
        <v>43</v>
      </c>
      <c r="B34" s="19">
        <v>32477.7</v>
      </c>
      <c r="C34" s="20">
        <v>11.11</v>
      </c>
      <c r="D34" s="21">
        <v>183552</v>
      </c>
      <c r="E34" s="22">
        <v>642428</v>
      </c>
    </row>
    <row r="35" spans="1:5" ht="12.75">
      <c r="A35" s="17">
        <v>52</v>
      </c>
      <c r="B35" s="19">
        <v>23677.4</v>
      </c>
      <c r="C35" s="20">
        <v>12.67</v>
      </c>
      <c r="D35" s="21">
        <v>340230</v>
      </c>
      <c r="E35" s="22">
        <v>993826</v>
      </c>
    </row>
    <row r="36" spans="1:5" ht="12.75">
      <c r="A36" s="17">
        <v>53</v>
      </c>
      <c r="B36" s="19">
        <v>632</v>
      </c>
      <c r="C36" s="20">
        <v>25</v>
      </c>
      <c r="D36" s="21">
        <v>15532</v>
      </c>
      <c r="E36" s="22">
        <v>5726</v>
      </c>
    </row>
    <row r="37" spans="1:5" ht="12.75">
      <c r="A37" s="17" t="s">
        <v>0</v>
      </c>
      <c r="B37" s="19">
        <v>10010</v>
      </c>
      <c r="C37" s="20">
        <v>13.75</v>
      </c>
      <c r="D37" s="21">
        <v>106602</v>
      </c>
      <c r="E37" s="22">
        <v>174453</v>
      </c>
    </row>
    <row r="38" spans="1:5" ht="12.75">
      <c r="A38" s="17" t="s">
        <v>12</v>
      </c>
      <c r="B38" s="19">
        <v>18421.8</v>
      </c>
      <c r="C38" s="20">
        <v>14.75</v>
      </c>
      <c r="D38" s="21">
        <v>532803</v>
      </c>
      <c r="E38" s="22">
        <v>1211960</v>
      </c>
    </row>
    <row r="39" spans="1:5" ht="12.75">
      <c r="A39" s="17" t="s">
        <v>1</v>
      </c>
      <c r="B39" s="19">
        <v>45461.7</v>
      </c>
      <c r="C39" s="20">
        <v>13.2</v>
      </c>
      <c r="D39" s="21">
        <v>656890</v>
      </c>
      <c r="E39" s="22">
        <v>3791159</v>
      </c>
    </row>
    <row r="40" spans="1:5" ht="12.75">
      <c r="A40" s="17" t="s">
        <v>2</v>
      </c>
      <c r="B40" s="19">
        <v>44144.7</v>
      </c>
      <c r="C40" s="20">
        <v>12.08</v>
      </c>
      <c r="D40" s="21">
        <v>636636</v>
      </c>
      <c r="E40" s="22">
        <v>3884730</v>
      </c>
    </row>
    <row r="41" spans="1:5" ht="12.75">
      <c r="A41" s="17" t="s">
        <v>3</v>
      </c>
      <c r="B41" s="19">
        <v>42945.3</v>
      </c>
      <c r="C41" s="20">
        <v>12.44</v>
      </c>
      <c r="D41" s="21">
        <v>367186</v>
      </c>
      <c r="E41" s="22">
        <v>2399052</v>
      </c>
    </row>
    <row r="42" spans="1:5" ht="12.75">
      <c r="A42" s="17" t="s">
        <v>4</v>
      </c>
      <c r="B42" s="19">
        <v>38815.6</v>
      </c>
      <c r="C42" s="20">
        <v>11.12</v>
      </c>
      <c r="D42" s="21">
        <v>303633</v>
      </c>
      <c r="E42" s="22">
        <v>1890903</v>
      </c>
    </row>
    <row r="43" spans="1:5" ht="12.75">
      <c r="A43" s="17" t="s">
        <v>13</v>
      </c>
      <c r="B43" s="19">
        <v>7254</v>
      </c>
      <c r="C43" s="20">
        <v>10.02</v>
      </c>
      <c r="D43" s="21">
        <v>75877</v>
      </c>
      <c r="E43" s="22">
        <v>52660</v>
      </c>
    </row>
    <row r="44" spans="1:5" ht="12.75">
      <c r="A44" s="17" t="s">
        <v>17</v>
      </c>
      <c r="B44" s="19">
        <v>18022.2</v>
      </c>
      <c r="C44" s="20">
        <v>19.44</v>
      </c>
      <c r="D44" s="21">
        <v>542721</v>
      </c>
      <c r="E44" s="22">
        <v>658485</v>
      </c>
    </row>
    <row r="45" spans="1:5" ht="12.75" customHeight="1">
      <c r="A45" s="17" t="s">
        <v>5</v>
      </c>
      <c r="B45" s="19">
        <v>7415</v>
      </c>
      <c r="C45" s="20">
        <f>+D45/3054.7</f>
        <v>7.850525419844829</v>
      </c>
      <c r="D45" s="21">
        <v>23981</v>
      </c>
      <c r="E45" s="22">
        <v>354380</v>
      </c>
    </row>
    <row r="46" spans="1:5" ht="12.75">
      <c r="A46" s="17" t="s">
        <v>6</v>
      </c>
      <c r="B46" s="19">
        <v>11370.6</v>
      </c>
      <c r="C46" s="20">
        <f>+D46/11428.72</f>
        <v>16.05910373165149</v>
      </c>
      <c r="D46" s="21">
        <v>183535</v>
      </c>
      <c r="E46" s="22">
        <v>296997</v>
      </c>
    </row>
    <row r="47" spans="1:5" ht="12.75">
      <c r="A47" s="17" t="s">
        <v>18</v>
      </c>
      <c r="B47" s="19">
        <v>41423.4</v>
      </c>
      <c r="C47" s="20">
        <v>10.01</v>
      </c>
      <c r="D47" s="21">
        <v>181173</v>
      </c>
      <c r="E47" s="22">
        <v>4157112</v>
      </c>
    </row>
    <row r="48" spans="1:5" ht="12.75" customHeight="1">
      <c r="A48" s="32" t="s">
        <v>14</v>
      </c>
      <c r="B48" s="33">
        <f>SUM(B7:B47)</f>
        <v>1225701.8</v>
      </c>
      <c r="C48" s="34">
        <v>12.86</v>
      </c>
      <c r="D48" s="35">
        <f>SUM(D7:D47)</f>
        <v>17101530</v>
      </c>
      <c r="E48" s="36">
        <f>SUM(E7:E47)</f>
        <v>76979671</v>
      </c>
    </row>
    <row r="49" spans="1:5" ht="12.75" customHeight="1">
      <c r="A49" s="32"/>
      <c r="B49" s="33"/>
      <c r="C49" s="34"/>
      <c r="D49" s="35"/>
      <c r="E49" s="36"/>
    </row>
    <row r="50" spans="1:5" ht="12.75">
      <c r="A50" s="17">
        <v>29</v>
      </c>
      <c r="B50" s="19">
        <v>44809.5</v>
      </c>
      <c r="C50" s="20">
        <v>21.00242676658987</v>
      </c>
      <c r="D50" s="21">
        <v>829532.8500000001</v>
      </c>
      <c r="E50" s="22">
        <v>1894164</v>
      </c>
    </row>
    <row r="51" spans="1:5" ht="12.75" customHeight="1">
      <c r="A51" s="18" t="s">
        <v>19</v>
      </c>
      <c r="B51" s="19">
        <v>40633</v>
      </c>
      <c r="C51" s="20">
        <v>16.4101303305928</v>
      </c>
      <c r="D51" s="21">
        <v>385264.23999999993</v>
      </c>
      <c r="E51" s="22">
        <v>505080</v>
      </c>
    </row>
    <row r="52" spans="1:5" ht="12.75" customHeight="1">
      <c r="A52" s="32" t="s">
        <v>15</v>
      </c>
      <c r="B52" s="33">
        <f>SUM(B50:B51)</f>
        <v>85442.5</v>
      </c>
      <c r="C52" s="46">
        <v>19.29</v>
      </c>
      <c r="D52" s="35">
        <f>SUM(D50:D51)</f>
        <v>1214797.09</v>
      </c>
      <c r="E52" s="36">
        <f>SUM(E50:E51)</f>
        <v>2399244</v>
      </c>
    </row>
    <row r="53" spans="1:5" ht="12.75">
      <c r="A53" s="32"/>
      <c r="B53" s="33"/>
      <c r="C53" s="46"/>
      <c r="D53" s="35"/>
      <c r="E53" s="36"/>
    </row>
    <row r="54" spans="1:5" ht="12.75" customHeight="1">
      <c r="A54" s="32"/>
      <c r="B54" s="33"/>
      <c r="C54" s="46"/>
      <c r="D54" s="35"/>
      <c r="E54" s="36"/>
    </row>
    <row r="55" spans="1:5" ht="12.75">
      <c r="A55" s="32" t="s">
        <v>16</v>
      </c>
      <c r="B55" s="33">
        <f>B48+B52</f>
        <v>1311144.3</v>
      </c>
      <c r="C55" s="46">
        <v>13.15</v>
      </c>
      <c r="D55" s="35">
        <f>D48+D52</f>
        <v>18316327.09</v>
      </c>
      <c r="E55" s="36">
        <f>E48+E52</f>
        <v>79378915</v>
      </c>
    </row>
    <row r="56" spans="1:5" ht="12.75">
      <c r="A56" s="44"/>
      <c r="B56" s="45"/>
      <c r="C56" s="47"/>
      <c r="D56" s="48"/>
      <c r="E56" s="43"/>
    </row>
    <row r="57" spans="1:5" ht="12.75">
      <c r="A57" s="12"/>
      <c r="B57" s="7"/>
      <c r="C57" s="8"/>
      <c r="D57" s="8"/>
      <c r="E57" s="13"/>
    </row>
    <row r="58" spans="1:5" ht="12.75">
      <c r="A58" s="49" t="s">
        <v>21</v>
      </c>
      <c r="B58" s="9"/>
      <c r="C58" s="10"/>
      <c r="D58" s="10"/>
      <c r="E58" s="13"/>
    </row>
    <row r="59" spans="1:5" ht="12.75">
      <c r="A59" s="12"/>
      <c r="C59" s="8"/>
      <c r="D59" s="8"/>
      <c r="E59" s="13"/>
    </row>
    <row r="60" spans="1:5" ht="12.75">
      <c r="A60" s="12"/>
      <c r="B60" s="11"/>
      <c r="C60" s="10"/>
      <c r="D60" s="10"/>
      <c r="E60" s="13"/>
    </row>
    <row r="61" spans="1:5" ht="12.75">
      <c r="A61" s="12"/>
      <c r="B61" s="11"/>
      <c r="C61" s="10"/>
      <c r="D61" s="10"/>
      <c r="E61" s="13"/>
    </row>
    <row r="62" spans="1:5" ht="12.75">
      <c r="A62" s="12"/>
      <c r="B62" s="9"/>
      <c r="C62" s="10"/>
      <c r="D62" s="10"/>
      <c r="E62" s="13"/>
    </row>
    <row r="63" spans="1:5" ht="12.75">
      <c r="A63" s="12"/>
      <c r="B63" s="9"/>
      <c r="C63" s="10"/>
      <c r="D63" s="10"/>
      <c r="E63" s="13"/>
    </row>
    <row r="64" spans="1:5" ht="12.75">
      <c r="A64" s="12"/>
      <c r="B64" s="7"/>
      <c r="C64" s="8"/>
      <c r="D64" s="8"/>
      <c r="E64" s="13"/>
    </row>
    <row r="65" spans="1:5" ht="12.75">
      <c r="A65" s="12"/>
      <c r="B65" s="7"/>
      <c r="C65" s="8"/>
      <c r="D65" s="8"/>
      <c r="E65" s="13"/>
    </row>
    <row r="66" spans="1:5" ht="12.75">
      <c r="A66" s="12"/>
      <c r="B66" s="7"/>
      <c r="C66" s="8"/>
      <c r="D66" s="8"/>
      <c r="E66" s="13"/>
    </row>
    <row r="67" spans="1:5" ht="12.75">
      <c r="A67" s="12"/>
      <c r="B67" s="9"/>
      <c r="C67" s="10"/>
      <c r="D67" s="10"/>
      <c r="E67" s="13"/>
    </row>
    <row r="68" spans="1:5" ht="12.75">
      <c r="A68" s="12"/>
      <c r="B68" s="7"/>
      <c r="C68" s="8"/>
      <c r="D68" s="8"/>
      <c r="E68" s="13"/>
    </row>
    <row r="69" spans="1:5" ht="12.75">
      <c r="A69" s="12"/>
      <c r="B69" s="9"/>
      <c r="C69" s="10"/>
      <c r="D69" s="10"/>
      <c r="E69" s="13"/>
    </row>
    <row r="70" spans="1:5" ht="12.75">
      <c r="A70" s="12"/>
      <c r="B70" s="9"/>
      <c r="C70" s="10"/>
      <c r="D70" s="10"/>
      <c r="E70" s="13"/>
    </row>
    <row r="71" spans="1:5" ht="12.75">
      <c r="A71" s="12"/>
      <c r="B71" s="9"/>
      <c r="C71" s="10"/>
      <c r="D71" s="10"/>
      <c r="E71" s="13"/>
    </row>
    <row r="72" spans="1:5" ht="12.75">
      <c r="A72" s="12"/>
      <c r="B72" s="9"/>
      <c r="C72" s="10"/>
      <c r="D72" s="10"/>
      <c r="E72" s="13"/>
    </row>
    <row r="73" spans="1:5" ht="12.75">
      <c r="A73" s="12"/>
      <c r="B73" s="7"/>
      <c r="C73" s="8"/>
      <c r="D73" s="8"/>
      <c r="E73" s="13"/>
    </row>
    <row r="74" spans="1:5" ht="12.75">
      <c r="A74" s="12"/>
      <c r="B74" s="7"/>
      <c r="C74" s="8"/>
      <c r="D74" s="8"/>
      <c r="E74" s="13"/>
    </row>
    <row r="75" spans="1:5" ht="12.75">
      <c r="A75" s="12"/>
      <c r="B75" s="7"/>
      <c r="C75" s="8"/>
      <c r="D75" s="8"/>
      <c r="E75" s="13"/>
    </row>
    <row r="76" spans="1:5" ht="12.75">
      <c r="A76" s="12"/>
      <c r="B76" s="9"/>
      <c r="C76" s="10"/>
      <c r="D76" s="10"/>
      <c r="E76" s="13"/>
    </row>
    <row r="77" spans="1:5" ht="12.75">
      <c r="A77" s="12"/>
      <c r="B77" s="7"/>
      <c r="C77" s="8"/>
      <c r="D77" s="8"/>
      <c r="E77" s="13"/>
    </row>
    <row r="78" spans="1:5" ht="12.75">
      <c r="A78" s="12"/>
      <c r="B78" s="9"/>
      <c r="C78" s="10"/>
      <c r="D78" s="10"/>
      <c r="E78" s="13"/>
    </row>
    <row r="79" spans="1:5" ht="12.75">
      <c r="A79" s="12"/>
      <c r="B79" s="9"/>
      <c r="C79" s="10"/>
      <c r="D79" s="10"/>
      <c r="E79" s="13"/>
    </row>
    <row r="80" spans="1:5" ht="12.75">
      <c r="A80" s="12"/>
      <c r="B80" s="9"/>
      <c r="C80" s="10"/>
      <c r="D80" s="10"/>
      <c r="E80" s="13"/>
    </row>
    <row r="81" spans="1:5" ht="12.75">
      <c r="A81" s="12"/>
      <c r="B81" s="9"/>
      <c r="C81" s="10"/>
      <c r="D81" s="10"/>
      <c r="E81" s="13"/>
    </row>
    <row r="82" spans="1:5" ht="12.75">
      <c r="A82" s="12"/>
      <c r="B82" s="7"/>
      <c r="C82" s="8"/>
      <c r="D82" s="8"/>
      <c r="E82" s="13"/>
    </row>
    <row r="83" spans="1:5" ht="12.75">
      <c r="A83" s="12"/>
      <c r="B83" s="7"/>
      <c r="C83" s="8"/>
      <c r="D83" s="8"/>
      <c r="E83" s="13"/>
    </row>
    <row r="84" spans="1:5" ht="12.75">
      <c r="A84" s="12"/>
      <c r="B84" s="7"/>
      <c r="C84" s="8"/>
      <c r="D84" s="8"/>
      <c r="E84" s="13"/>
    </row>
    <row r="85" spans="1:5" ht="12.75">
      <c r="A85" s="12"/>
      <c r="B85" s="9"/>
      <c r="C85" s="10"/>
      <c r="D85" s="10"/>
      <c r="E85" s="13"/>
    </row>
    <row r="86" spans="1:5" ht="12.75">
      <c r="A86" s="12"/>
      <c r="B86" s="7"/>
      <c r="C86" s="8"/>
      <c r="D86" s="8"/>
      <c r="E86" s="13"/>
    </row>
    <row r="87" spans="1:5" ht="12.75">
      <c r="A87" s="12"/>
      <c r="B87" s="9"/>
      <c r="C87" s="10"/>
      <c r="D87" s="10"/>
      <c r="E87" s="13"/>
    </row>
    <row r="88" spans="2:4" ht="12.75">
      <c r="B88" s="15"/>
      <c r="C88" s="6"/>
      <c r="D88" s="6"/>
    </row>
    <row r="89" spans="2:4" ht="12.75">
      <c r="B89" s="15"/>
      <c r="C89" s="6"/>
      <c r="D89" s="6"/>
    </row>
    <row r="90" spans="2:4" ht="12.75">
      <c r="B90" s="15"/>
      <c r="C90" s="6"/>
      <c r="D90" s="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2:4" ht="12.75">
      <c r="B94" s="15"/>
      <c r="C94" s="6"/>
      <c r="D94" s="6"/>
    </row>
    <row r="95" spans="3:4" ht="12.75">
      <c r="C95" s="16"/>
      <c r="D95" s="16"/>
    </row>
    <row r="96" spans="2:4" ht="12.75">
      <c r="B96" s="15"/>
      <c r="C96" s="6"/>
      <c r="D96" s="6"/>
    </row>
    <row r="97" spans="2:4" ht="12.75">
      <c r="B97" s="15"/>
      <c r="C97" s="6"/>
      <c r="D97" s="6"/>
    </row>
    <row r="98" spans="2:4" ht="12.75">
      <c r="B98" s="15"/>
      <c r="C98" s="6"/>
      <c r="D98" s="6"/>
    </row>
    <row r="99" spans="2:4" ht="12.75">
      <c r="B99" s="15"/>
      <c r="C99" s="6"/>
      <c r="D99" s="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2:4" ht="12.75">
      <c r="B103" s="15"/>
      <c r="C103" s="6"/>
      <c r="D103" s="6"/>
    </row>
    <row r="104" spans="3:4" ht="12.75">
      <c r="C104" s="16"/>
      <c r="D104" s="16"/>
    </row>
    <row r="105" spans="2:4" ht="12.75">
      <c r="B105" s="15"/>
      <c r="C105" s="6"/>
      <c r="D105" s="6"/>
    </row>
    <row r="106" spans="2:4" ht="12.75">
      <c r="B106" s="15"/>
      <c r="C106" s="6"/>
      <c r="D106" s="6"/>
    </row>
    <row r="107" spans="2:4" ht="12.75">
      <c r="B107" s="15"/>
      <c r="C107" s="6"/>
      <c r="D107" s="6"/>
    </row>
    <row r="108" spans="2:4" ht="12.75">
      <c r="B108" s="15"/>
      <c r="C108" s="6"/>
      <c r="D108" s="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</sheetData>
  <sheetProtection/>
  <mergeCells count="20">
    <mergeCell ref="E55:E56"/>
    <mergeCell ref="E52:E54"/>
    <mergeCell ref="A55:A56"/>
    <mergeCell ref="B55:B56"/>
    <mergeCell ref="C55:C56"/>
    <mergeCell ref="D55:D56"/>
    <mergeCell ref="A52:A54"/>
    <mergeCell ref="B52:B54"/>
    <mergeCell ref="C52:C54"/>
    <mergeCell ref="D52:D54"/>
    <mergeCell ref="C4:C6"/>
    <mergeCell ref="D4:D6"/>
    <mergeCell ref="E4:E6"/>
    <mergeCell ref="A48:A49"/>
    <mergeCell ref="B48:B49"/>
    <mergeCell ref="C48:C49"/>
    <mergeCell ref="D48:D49"/>
    <mergeCell ref="E48:E49"/>
    <mergeCell ref="A4:A6"/>
    <mergeCell ref="B4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Maria Angeles Vilches Medina</cp:lastModifiedBy>
  <cp:lastPrinted>2015-03-04T13:30:23Z</cp:lastPrinted>
  <dcterms:created xsi:type="dcterms:W3CDTF">2009-11-23T08:03:58Z</dcterms:created>
  <dcterms:modified xsi:type="dcterms:W3CDTF">2015-10-06T07:22:32Z</dcterms:modified>
  <cp:category/>
  <cp:version/>
  <cp:contentType/>
  <cp:contentStatus/>
</cp:coreProperties>
</file>