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<sst xmlns="http://schemas.openxmlformats.org/spreadsheetml/2006/main" count="35" uniqueCount="33">
  <si>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</si>
  <si>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</si>
  <si>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</si>
  <si>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</si>
  <si>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</si>
  <si>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</si>
  <si>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</si>
  <si>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</si>
  <si>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</si>
  <si>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</si>
  <si>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</si>
  <si>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</si>
  <si>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</si>
  <si>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</si>
  <si>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</si>
  <si>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</si>
  <si>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</si>
  <si>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</si>
  <si>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</si>
  <si>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</si>
  <si>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</si>
  <si>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</si>
  <si>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</si>
  <si>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</si>
  <si>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</si>
  <si>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</si>
  <si>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OTROS</t>
  </si>
  <si>
    <t>SERVICIOS COMERCIALES</t>
  </si>
  <si>
    <t>PASAJEROS SEGÚN SERVICIO</t>
  </si>
  <si>
    <t>8.3.2. RESUMEN DEL TRÁFICO MENSUAL DE PASAJEROS. 2014.</t>
  </si>
  <si>
    <t>OCT: Otras Clases de Tráfico.</t>
  </si>
  <si>
    <t>UE Schengen</t>
  </si>
  <si>
    <t>UE no Schengen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</si>
</sst>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4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2.421875" style="4" customWidth="1"/>
    <col min="2" max="4" width="10.140625" style="4" customWidth="1"/>
    <col min="5" max="5" width="9.421875" style="4" customWidth="1"/>
    <col min="6" max="7" width="10.140625" style="4" customWidth="1"/>
    <col min="8" max="8" width="9.140625" style="4" customWidth="1"/>
    <col min="9" max="9" width="7.7109375" style="4" customWidth="1"/>
    <col min="10" max="10" width="9.7109375" style="4" customWidth="1"/>
    <col min="11" max="11" width="11.00390625" style="4" customWidth="1"/>
    <col min="12" max="12" width="10.8515625" style="4" customWidth="1"/>
    <col min="13" max="13" width="14.57421875" style="4" customWidth="1"/>
    <col min="14" max="14" width="10.8515625" style="4" customWidth="1"/>
    <col min="15" max="16384" width="9.140625" style="4" customWidth="1"/>
  </cols>
  <sheetData>
    <row r="1" ht="15.75">
      <c r="A1" s="5" t="s">
        <v>29</v>
      </c>
    </row>
    <row r="2" spans="1:14" ht="15.75">
      <c r="A2" s="2"/>
      <c r="K2" s="26"/>
      <c r="L2" s="27"/>
      <c r="M2" s="27"/>
      <c r="N2" s="27"/>
    </row>
    <row r="3" spans="1:14" ht="13.5" customHeight="1">
      <c r="A3" s="21" t="s">
        <v>22</v>
      </c>
      <c r="B3" s="23" t="s">
        <v>21</v>
      </c>
      <c r="C3" s="23"/>
      <c r="D3" s="23"/>
      <c r="E3" s="23"/>
      <c r="F3" s="23"/>
      <c r="G3" s="23"/>
      <c r="H3" s="23"/>
      <c r="I3" s="23"/>
      <c r="J3" s="23"/>
      <c r="K3" s="28" t="s">
        <v>28</v>
      </c>
      <c r="L3" s="28"/>
      <c r="M3" s="28"/>
      <c r="N3" s="29"/>
    </row>
    <row r="4" spans="1:14" ht="12.75" customHeight="1">
      <c r="A4" s="22"/>
      <c r="B4" s="25" t="s">
        <v>19</v>
      </c>
      <c r="C4" s="35"/>
      <c r="D4" s="35"/>
      <c r="E4" s="35"/>
      <c r="F4" s="35"/>
      <c r="G4" s="35"/>
      <c r="H4" s="24" t="s">
        <v>18</v>
      </c>
      <c r="I4" s="32" t="s">
        <v>16</v>
      </c>
      <c r="J4" s="32" t="s">
        <v>2</v>
      </c>
      <c r="K4" s="30"/>
      <c r="L4" s="30"/>
      <c r="M4" s="30"/>
      <c r="N4" s="31"/>
    </row>
    <row r="5" spans="1:14" ht="13.5" customHeight="1">
      <c r="A5" s="22"/>
      <c r="B5" s="25" t="s">
        <v>20</v>
      </c>
      <c r="C5" s="25"/>
      <c r="D5" s="25"/>
      <c r="E5" s="25"/>
      <c r="F5" s="25"/>
      <c r="G5" s="13"/>
      <c r="H5" s="35"/>
      <c r="I5" s="32"/>
      <c r="J5" s="32"/>
      <c r="K5" s="33" t="s">
        <v>23</v>
      </c>
      <c r="L5" s="33" t="s">
        <v>24</v>
      </c>
      <c r="M5" s="14" t="s">
        <v>26</v>
      </c>
      <c r="N5" s="34" t="s">
        <v>2</v>
      </c>
    </row>
    <row r="6" spans="1:14" ht="25.5" customHeight="1">
      <c r="A6" s="36"/>
      <c r="B6" s="37" t="s">
        <v>0</v>
      </c>
      <c r="C6" s="38" t="s">
        <v>31</v>
      </c>
      <c r="D6" s="38" t="s">
        <v>32</v>
      </c>
      <c r="E6" s="37" t="s">
        <v>1</v>
      </c>
      <c r="F6" s="37" t="s">
        <v>17</v>
      </c>
      <c r="G6" s="38" t="s">
        <v>25</v>
      </c>
      <c r="H6" s="39"/>
      <c r="I6" s="40"/>
      <c r="J6" s="40"/>
      <c r="K6" s="41"/>
      <c r="L6" s="41"/>
      <c r="M6" s="42" t="s">
        <v>27</v>
      </c>
      <c r="N6" s="43"/>
    </row>
    <row r="7" spans="1:49" ht="12.75">
      <c r="A7" s="6" t="s">
        <v>3</v>
      </c>
      <c r="B7" s="7">
        <v>134951</v>
      </c>
      <c r="C7" s="7">
        <v>69967</v>
      </c>
      <c r="D7" s="7">
        <v>12176</v>
      </c>
      <c r="E7" s="7">
        <f>C7+D7</f>
        <v>82143</v>
      </c>
      <c r="F7" s="8">
        <f>G7-E7-B7</f>
        <v>8387</v>
      </c>
      <c r="G7" s="8">
        <v>225481</v>
      </c>
      <c r="H7" s="7">
        <v>2703</v>
      </c>
      <c r="I7" s="8">
        <v>53</v>
      </c>
      <c r="J7" s="9">
        <v>228237</v>
      </c>
      <c r="K7" s="7">
        <v>217800</v>
      </c>
      <c r="L7" s="7">
        <v>7632</v>
      </c>
      <c r="M7" s="7">
        <v>49</v>
      </c>
      <c r="N7" s="16">
        <f>M7+L7+K7</f>
        <v>225481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6" t="s">
        <v>4</v>
      </c>
      <c r="B8" s="7">
        <v>141761</v>
      </c>
      <c r="C8" s="7">
        <v>66461</v>
      </c>
      <c r="D8" s="7">
        <v>12185</v>
      </c>
      <c r="E8" s="7">
        <f aca="true" t="shared" si="0" ref="E8:E18">C8+D8</f>
        <v>78646</v>
      </c>
      <c r="F8" s="8">
        <f aca="true" t="shared" si="1" ref="F8:F18">G8-E8-B8</f>
        <v>7650</v>
      </c>
      <c r="G8" s="8">
        <v>228057</v>
      </c>
      <c r="H8" s="7">
        <v>1614</v>
      </c>
      <c r="I8" s="8">
        <v>160</v>
      </c>
      <c r="J8" s="9">
        <v>229831</v>
      </c>
      <c r="K8" s="7">
        <v>217109</v>
      </c>
      <c r="L8" s="7">
        <v>10948</v>
      </c>
      <c r="M8" s="7">
        <v>0</v>
      </c>
      <c r="N8" s="16">
        <f aca="true" t="shared" si="2" ref="N8:N18">M8+L8+K8</f>
        <v>228057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6" t="s">
        <v>5</v>
      </c>
      <c r="B9" s="7">
        <v>186048</v>
      </c>
      <c r="C9" s="7">
        <v>82745</v>
      </c>
      <c r="D9" s="7">
        <v>15013</v>
      </c>
      <c r="E9" s="7">
        <f t="shared" si="0"/>
        <v>97758</v>
      </c>
      <c r="F9" s="8">
        <f t="shared" si="1"/>
        <v>9138</v>
      </c>
      <c r="G9" s="8">
        <v>292944</v>
      </c>
      <c r="H9" s="7">
        <v>1281</v>
      </c>
      <c r="I9" s="8">
        <v>138</v>
      </c>
      <c r="J9" s="9">
        <v>294363</v>
      </c>
      <c r="K9" s="7">
        <v>264459</v>
      </c>
      <c r="L9" s="7">
        <v>28482</v>
      </c>
      <c r="M9" s="7">
        <v>3</v>
      </c>
      <c r="N9" s="16">
        <f t="shared" si="2"/>
        <v>292944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6" t="s">
        <v>6</v>
      </c>
      <c r="B10" s="7">
        <v>214443</v>
      </c>
      <c r="C10" s="7">
        <v>120087</v>
      </c>
      <c r="D10" s="7">
        <v>25802</v>
      </c>
      <c r="E10" s="7">
        <f t="shared" si="0"/>
        <v>145889</v>
      </c>
      <c r="F10" s="8">
        <f t="shared" si="1"/>
        <v>9705</v>
      </c>
      <c r="G10" s="8">
        <v>370037</v>
      </c>
      <c r="H10" s="7">
        <v>1802</v>
      </c>
      <c r="I10" s="8">
        <v>170</v>
      </c>
      <c r="J10" s="9">
        <v>372009</v>
      </c>
      <c r="K10" s="7">
        <v>341086</v>
      </c>
      <c r="L10" s="7">
        <v>28617</v>
      </c>
      <c r="M10" s="7">
        <v>334</v>
      </c>
      <c r="N10" s="16">
        <f t="shared" si="2"/>
        <v>370037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6" t="s">
        <v>7</v>
      </c>
      <c r="B11" s="7">
        <v>206233</v>
      </c>
      <c r="C11" s="7">
        <v>142795</v>
      </c>
      <c r="D11" s="7">
        <v>26133</v>
      </c>
      <c r="E11" s="7">
        <f t="shared" si="0"/>
        <v>168928</v>
      </c>
      <c r="F11" s="8">
        <f t="shared" si="1"/>
        <v>9398</v>
      </c>
      <c r="G11" s="8">
        <v>384559</v>
      </c>
      <c r="H11" s="7">
        <v>1198</v>
      </c>
      <c r="I11" s="8">
        <v>245</v>
      </c>
      <c r="J11" s="9">
        <v>386002</v>
      </c>
      <c r="K11" s="7">
        <v>365809</v>
      </c>
      <c r="L11" s="7">
        <v>18734</v>
      </c>
      <c r="M11" s="7">
        <v>16</v>
      </c>
      <c r="N11" s="16">
        <f t="shared" si="2"/>
        <v>384559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6" t="s">
        <v>8</v>
      </c>
      <c r="B12" s="7">
        <v>202679</v>
      </c>
      <c r="C12" s="7">
        <v>114015</v>
      </c>
      <c r="D12" s="7">
        <v>25829</v>
      </c>
      <c r="E12" s="7">
        <f t="shared" si="0"/>
        <v>139844</v>
      </c>
      <c r="F12" s="8">
        <f t="shared" si="1"/>
        <v>8953</v>
      </c>
      <c r="G12" s="8">
        <v>351476</v>
      </c>
      <c r="H12" s="7">
        <v>655</v>
      </c>
      <c r="I12" s="8">
        <v>146</v>
      </c>
      <c r="J12" s="9">
        <v>352277</v>
      </c>
      <c r="K12" s="7">
        <v>347116</v>
      </c>
      <c r="L12" s="7">
        <v>4357</v>
      </c>
      <c r="M12" s="7">
        <v>3</v>
      </c>
      <c r="N12" s="16">
        <f t="shared" si="2"/>
        <v>351476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6" t="s">
        <v>9</v>
      </c>
      <c r="B13" s="7">
        <v>216524</v>
      </c>
      <c r="C13" s="7">
        <v>118682</v>
      </c>
      <c r="D13" s="7">
        <v>28250</v>
      </c>
      <c r="E13" s="7">
        <f t="shared" si="0"/>
        <v>146932</v>
      </c>
      <c r="F13" s="8">
        <f t="shared" si="1"/>
        <v>5937</v>
      </c>
      <c r="G13" s="8">
        <v>369393</v>
      </c>
      <c r="H13" s="7">
        <v>1672</v>
      </c>
      <c r="I13" s="8">
        <v>223</v>
      </c>
      <c r="J13" s="9">
        <v>371288</v>
      </c>
      <c r="K13" s="7">
        <v>366944</v>
      </c>
      <c r="L13" s="7">
        <v>2446</v>
      </c>
      <c r="M13" s="7">
        <v>3</v>
      </c>
      <c r="N13" s="16">
        <f t="shared" si="2"/>
        <v>369393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6" t="s">
        <v>10</v>
      </c>
      <c r="B14" s="7">
        <v>205551</v>
      </c>
      <c r="C14" s="7">
        <v>130476</v>
      </c>
      <c r="D14" s="7">
        <v>28743</v>
      </c>
      <c r="E14" s="7">
        <f t="shared" si="0"/>
        <v>159219</v>
      </c>
      <c r="F14" s="8">
        <f t="shared" si="1"/>
        <v>6533</v>
      </c>
      <c r="G14" s="8">
        <v>371303</v>
      </c>
      <c r="H14" s="7">
        <v>1525</v>
      </c>
      <c r="I14" s="8">
        <v>84</v>
      </c>
      <c r="J14" s="9">
        <v>372912</v>
      </c>
      <c r="K14" s="7">
        <v>367292</v>
      </c>
      <c r="L14" s="7">
        <v>4011</v>
      </c>
      <c r="M14" s="7">
        <v>0</v>
      </c>
      <c r="N14" s="16">
        <f t="shared" si="2"/>
        <v>371303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6" t="s">
        <v>11</v>
      </c>
      <c r="B15" s="7">
        <v>205067</v>
      </c>
      <c r="C15" s="7">
        <v>120793</v>
      </c>
      <c r="D15" s="7">
        <v>25585</v>
      </c>
      <c r="E15" s="7">
        <f t="shared" si="0"/>
        <v>146378</v>
      </c>
      <c r="F15" s="8">
        <f t="shared" si="1"/>
        <v>10221</v>
      </c>
      <c r="G15" s="8">
        <v>361666</v>
      </c>
      <c r="H15" s="7">
        <v>1721</v>
      </c>
      <c r="I15" s="8">
        <v>99</v>
      </c>
      <c r="J15" s="9">
        <v>363486</v>
      </c>
      <c r="K15" s="7">
        <v>356751</v>
      </c>
      <c r="L15" s="7">
        <v>4741</v>
      </c>
      <c r="M15" s="7">
        <v>174</v>
      </c>
      <c r="N15" s="16">
        <f t="shared" si="2"/>
        <v>361666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6" t="s">
        <v>12</v>
      </c>
      <c r="B16" s="7">
        <v>203235</v>
      </c>
      <c r="C16" s="7">
        <v>116801</v>
      </c>
      <c r="D16" s="7">
        <v>24805</v>
      </c>
      <c r="E16" s="7">
        <f t="shared" si="0"/>
        <v>141606</v>
      </c>
      <c r="F16" s="8">
        <f t="shared" si="1"/>
        <v>11412</v>
      </c>
      <c r="G16" s="8">
        <v>356253</v>
      </c>
      <c r="H16" s="7">
        <v>1242</v>
      </c>
      <c r="I16" s="8">
        <v>152</v>
      </c>
      <c r="J16" s="9">
        <v>357647</v>
      </c>
      <c r="K16" s="7">
        <v>347313</v>
      </c>
      <c r="L16" s="7">
        <v>8938</v>
      </c>
      <c r="M16" s="7">
        <v>2</v>
      </c>
      <c r="N16" s="16">
        <f t="shared" si="2"/>
        <v>356253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2.75">
      <c r="A17" s="6" t="s">
        <v>13</v>
      </c>
      <c r="B17" s="7">
        <v>168518</v>
      </c>
      <c r="C17" s="7">
        <v>86178</v>
      </c>
      <c r="D17" s="7">
        <v>17787</v>
      </c>
      <c r="E17" s="7">
        <f t="shared" si="0"/>
        <v>103965</v>
      </c>
      <c r="F17" s="8">
        <f t="shared" si="1"/>
        <v>8659</v>
      </c>
      <c r="G17" s="8">
        <v>281142</v>
      </c>
      <c r="H17" s="7">
        <v>1374</v>
      </c>
      <c r="I17" s="8">
        <v>712</v>
      </c>
      <c r="J17" s="9">
        <v>283228</v>
      </c>
      <c r="K17" s="7">
        <v>276436</v>
      </c>
      <c r="L17" s="7">
        <v>4706</v>
      </c>
      <c r="M17" s="7">
        <v>0</v>
      </c>
      <c r="N17" s="16">
        <f t="shared" si="2"/>
        <v>281142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2.75">
      <c r="A18" s="6" t="s">
        <v>14</v>
      </c>
      <c r="B18" s="7">
        <v>162885</v>
      </c>
      <c r="C18" s="7">
        <v>81115</v>
      </c>
      <c r="D18" s="7">
        <v>18651</v>
      </c>
      <c r="E18" s="7">
        <f t="shared" si="0"/>
        <v>99766</v>
      </c>
      <c r="F18" s="8">
        <f t="shared" si="1"/>
        <v>8056</v>
      </c>
      <c r="G18" s="8">
        <v>270707</v>
      </c>
      <c r="H18" s="7">
        <v>1751</v>
      </c>
      <c r="I18" s="8">
        <v>408</v>
      </c>
      <c r="J18" s="9">
        <v>272866</v>
      </c>
      <c r="K18" s="7">
        <v>268648</v>
      </c>
      <c r="L18" s="7">
        <v>2054</v>
      </c>
      <c r="M18" s="7">
        <v>5</v>
      </c>
      <c r="N18" s="16">
        <f t="shared" si="2"/>
        <v>270707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5" s="1" customFormat="1" ht="21" customHeight="1">
      <c r="A19" s="10" t="s">
        <v>2</v>
      </c>
      <c r="B19" s="11">
        <f aca="true" t="shared" si="3" ref="B19:N19">SUM(B7:B18)</f>
        <v>2247895</v>
      </c>
      <c r="C19" s="11">
        <f t="shared" si="3"/>
        <v>1250115</v>
      </c>
      <c r="D19" s="11">
        <f t="shared" si="3"/>
        <v>260959</v>
      </c>
      <c r="E19" s="11">
        <f t="shared" si="3"/>
        <v>1511074</v>
      </c>
      <c r="F19" s="11">
        <f t="shared" si="3"/>
        <v>104049</v>
      </c>
      <c r="G19" s="11">
        <f t="shared" si="3"/>
        <v>3863018</v>
      </c>
      <c r="H19" s="11">
        <f t="shared" si="3"/>
        <v>18538</v>
      </c>
      <c r="I19" s="11">
        <f t="shared" si="3"/>
        <v>2590</v>
      </c>
      <c r="J19" s="11">
        <f t="shared" si="3"/>
        <v>3884146</v>
      </c>
      <c r="K19" s="12">
        <f t="shared" si="3"/>
        <v>3736763</v>
      </c>
      <c r="L19" s="12">
        <f t="shared" si="3"/>
        <v>125666</v>
      </c>
      <c r="M19" s="12">
        <f t="shared" si="3"/>
        <v>589</v>
      </c>
      <c r="N19" s="12">
        <f t="shared" si="3"/>
        <v>3863018</v>
      </c>
      <c r="O19" s="3"/>
    </row>
    <row r="20" spans="1:15" s="1" customFormat="1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3"/>
    </row>
    <row r="22" ht="12.75">
      <c r="A22" s="4" t="s">
        <v>30</v>
      </c>
    </row>
    <row r="23" ht="12.75">
      <c r="A23" s="20" t="s">
        <v>15</v>
      </c>
    </row>
    <row r="24" spans="8:13" ht="12.75">
      <c r="H24" s="15"/>
      <c r="I24" s="15"/>
      <c r="J24" s="15"/>
      <c r="K24" s="15"/>
      <c r="L24" s="15"/>
      <c r="M24" s="15"/>
    </row>
  </sheetData>
  <sheetProtection/>
  <mergeCells count="12">
    <mergeCell ref="L5:L6"/>
    <mergeCell ref="N5:N6"/>
    <mergeCell ref="A3:A6"/>
    <mergeCell ref="B3:J3"/>
    <mergeCell ref="H4:H6"/>
    <mergeCell ref="B4:G4"/>
    <mergeCell ref="K2:N2"/>
    <mergeCell ref="K3:N4"/>
    <mergeCell ref="I4:I6"/>
    <mergeCell ref="J4:J6"/>
    <mergeCell ref="B5:F5"/>
    <mergeCell ref="K5:K6"/>
  </mergeCells>
  <printOptions/>
  <pageMargins left="0.75" right="0.75" top="1" bottom="1" header="0" footer="0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Angeles Vilches Medina</cp:lastModifiedBy>
  <cp:lastPrinted>2015-10-06T06:53:48Z</cp:lastPrinted>
  <dcterms:created xsi:type="dcterms:W3CDTF">1996-11-27T10:00:04Z</dcterms:created>
  <dcterms:modified xsi:type="dcterms:W3CDTF">2015-10-06T06:53:56Z</dcterms:modified>
  <cp:category/>
  <cp:version/>
  <cp:contentType/>
  <cp:contentStatus/>
</cp:coreProperties>
</file>