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tabRatio="541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<sst xmlns="http://schemas.openxmlformats.org/spreadsheetml/2006/main" count="63" uniqueCount="63">
  <si>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A2</t>
  </si>
  <si>
    <t>A3</t>
  </si>
  <si>
    <t>F3</t>
  </si>
  <si>
    <t>F5</t>
  </si>
  <si>
    <t>E2</t>
  </si>
  <si>
    <t>A5</t>
  </si>
  <si>
    <t>C2</t>
  </si>
  <si>
    <t>F1</t>
  </si>
  <si>
    <t>A1</t>
  </si>
  <si>
    <t>C1</t>
  </si>
  <si>
    <t>F4</t>
  </si>
  <si>
    <t>A4</t>
  </si>
  <si>
    <t>E3</t>
  </si>
  <si>
    <t>C3</t>
  </si>
  <si>
    <t>F2</t>
  </si>
  <si>
    <t>C4</t>
  </si>
  <si>
    <t>D2</t>
  </si>
  <si>
    <t>D3</t>
  </si>
  <si>
    <t>D1</t>
  </si>
  <si>
    <t>E0</t>
  </si>
  <si>
    <t>E1</t>
  </si>
  <si>
    <t>B2</t>
  </si>
  <si>
    <t>B3</t>
  </si>
  <si>
    <t>B1</t>
  </si>
  <si>
    <t>F6</t>
  </si>
  <si>
    <t>Turismos menos de 8 CV</t>
  </si>
  <si>
    <t>Turismos de 8 a 11,99 CV</t>
  </si>
  <si>
    <t>Turismos de 12 a 15,99 CV</t>
  </si>
  <si>
    <t>Turismos de 16 a 19,99 CV</t>
  </si>
  <si>
    <t>Turismos más de 20CV</t>
  </si>
  <si>
    <t>TOTAL TURISMOS</t>
  </si>
  <si>
    <t>Autobuses menos de 21 plazas</t>
  </si>
  <si>
    <t>Autobuses de 21 a 50 plazas</t>
  </si>
  <si>
    <t>Autobuses más de 50 plazas</t>
  </si>
  <si>
    <t>TOTAL AUTOBUSES</t>
  </si>
  <si>
    <t>Camiones menos de 1.000 KG</t>
  </si>
  <si>
    <t>Camiones de 1.000 a 2.999 KG</t>
  </si>
  <si>
    <t>Camiones de 3.000 a 9.999 KG</t>
  </si>
  <si>
    <t>Camiones más de 10.000KG</t>
  </si>
  <si>
    <t>TOTAL CAMIONES</t>
  </si>
  <si>
    <t>Tractores menos de 16 CV</t>
  </si>
  <si>
    <t>Tarctores de 16 A 25 CV</t>
  </si>
  <si>
    <t>Tractrores más de 25 CV</t>
  </si>
  <si>
    <t>TOTAL TRACTORES</t>
  </si>
  <si>
    <t>Remolques de menos de 750 KG</t>
  </si>
  <si>
    <t>Remolques de 750 a 1.000 KG</t>
  </si>
  <si>
    <t>Remolques de 1.000 a 2.999 KG</t>
  </si>
  <si>
    <t>Remolques más de 3.000 KG</t>
  </si>
  <si>
    <t>TOTAL REMOLQUES</t>
  </si>
  <si>
    <t>Ciclomotores</t>
  </si>
  <si>
    <t>Motos hasta 125 CC.</t>
  </si>
  <si>
    <t>Motos de 125 a 250 CC.</t>
  </si>
  <si>
    <t>Motos de 250 a 500 CC.</t>
  </si>
  <si>
    <t>Motos de 500 a 1.000 CC.</t>
  </si>
  <si>
    <t>Motos más de 1.000 CC.</t>
  </si>
  <si>
    <t>TOTAL MOTOS</t>
  </si>
  <si>
    <t>TOTAL VEHÍCULOS</t>
  </si>
  <si>
    <t>CÓDIGO POSTAL</t>
  </si>
  <si>
    <t>SinAsig</t>
  </si>
  <si>
    <t>TOTALES</t>
  </si>
  <si>
    <t>FUENTE: Agencia Tributaria. Excmo. Ayuntamiento de Sevilla</t>
  </si>
  <si>
    <t xml:space="preserve">Total </t>
  </si>
  <si>
    <t>8.1.2.  MATRÍCULAS DE VEHÍCULOS POR CÓDIGO POSTAL SEGÚN DIRECCIÓN DEL VEHÍCULO.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</si>
</sst>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3.28125" style="0" bestFit="1" customWidth="1"/>
    <col min="2" max="2" width="27.8515625" style="0" bestFit="1" customWidth="1"/>
    <col min="3" max="3" width="7.57421875" style="0" bestFit="1" customWidth="1"/>
    <col min="4" max="16" width="6.57421875" style="0" bestFit="1" customWidth="1"/>
    <col min="17" max="17" width="6.00390625" style="0" bestFit="1" customWidth="1"/>
    <col min="18" max="19" width="6.57421875" style="0" bestFit="1" customWidth="1"/>
    <col min="20" max="20" width="6.00390625" style="0" bestFit="1" customWidth="1"/>
    <col min="21" max="23" width="6.57421875" style="0" bestFit="1" customWidth="1"/>
    <col min="24" max="24" width="6.00390625" style="0" bestFit="1" customWidth="1"/>
    <col min="25" max="25" width="11.28125" style="0" bestFit="1" customWidth="1"/>
  </cols>
  <sheetData>
    <row r="1" ht="15.75">
      <c r="A1" s="5" t="s">
        <v>62</v>
      </c>
    </row>
    <row r="4" spans="1:25" ht="19.5" customHeight="1">
      <c r="A4" s="22"/>
      <c r="B4" s="23"/>
      <c r="C4" s="20" t="s">
        <v>57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  <c r="Y4" s="19" t="s">
        <v>59</v>
      </c>
    </row>
    <row r="5" spans="1:25" ht="15" customHeight="1">
      <c r="A5" s="24"/>
      <c r="B5" s="25"/>
      <c r="C5" s="6" t="s">
        <v>58</v>
      </c>
      <c r="D5" s="6">
        <v>41001</v>
      </c>
      <c r="E5" s="6">
        <v>41002</v>
      </c>
      <c r="F5" s="6">
        <v>41003</v>
      </c>
      <c r="G5" s="6">
        <v>41004</v>
      </c>
      <c r="H5" s="6">
        <v>41005</v>
      </c>
      <c r="I5" s="6">
        <v>41006</v>
      </c>
      <c r="J5" s="6">
        <v>41007</v>
      </c>
      <c r="K5" s="6">
        <v>41008</v>
      </c>
      <c r="L5" s="6">
        <v>41009</v>
      </c>
      <c r="M5" s="6">
        <v>41010</v>
      </c>
      <c r="N5" s="6">
        <v>41011</v>
      </c>
      <c r="O5" s="6">
        <v>41012</v>
      </c>
      <c r="P5" s="6">
        <v>41013</v>
      </c>
      <c r="Q5" s="6">
        <v>41014</v>
      </c>
      <c r="R5" s="6">
        <v>41015</v>
      </c>
      <c r="S5" s="6">
        <v>41016</v>
      </c>
      <c r="T5" s="6">
        <v>41017</v>
      </c>
      <c r="U5" s="6">
        <v>41018</v>
      </c>
      <c r="V5" s="6">
        <v>41019</v>
      </c>
      <c r="W5" s="6">
        <v>41020</v>
      </c>
      <c r="X5" s="6">
        <v>41092</v>
      </c>
      <c r="Y5" s="7" t="s">
        <v>61</v>
      </c>
    </row>
    <row r="6" spans="1:25" ht="12.75">
      <c r="A6" s="4" t="s">
        <v>8</v>
      </c>
      <c r="B6" s="8" t="s">
        <v>25</v>
      </c>
      <c r="C6" s="2">
        <v>222</v>
      </c>
      <c r="D6" s="2">
        <v>336</v>
      </c>
      <c r="E6" s="2">
        <v>254</v>
      </c>
      <c r="F6" s="2">
        <v>565</v>
      </c>
      <c r="G6" s="2">
        <v>283</v>
      </c>
      <c r="H6" s="2">
        <v>524</v>
      </c>
      <c r="I6" s="2">
        <v>1154</v>
      </c>
      <c r="J6" s="2">
        <v>649</v>
      </c>
      <c r="K6" s="2">
        <v>783</v>
      </c>
      <c r="L6" s="2">
        <v>542</v>
      </c>
      <c r="M6" s="2">
        <v>735</v>
      </c>
      <c r="N6" s="2">
        <v>647</v>
      </c>
      <c r="O6" s="2">
        <v>288</v>
      </c>
      <c r="P6" s="2">
        <v>950</v>
      </c>
      <c r="Q6" s="2">
        <v>185</v>
      </c>
      <c r="R6" s="2">
        <v>380</v>
      </c>
      <c r="S6" s="2">
        <v>198</v>
      </c>
      <c r="T6" s="2">
        <v>82</v>
      </c>
      <c r="U6" s="2">
        <v>209</v>
      </c>
      <c r="V6" s="2">
        <v>182</v>
      </c>
      <c r="W6" s="2">
        <v>559</v>
      </c>
      <c r="X6" s="2">
        <v>11</v>
      </c>
      <c r="Y6" s="8">
        <f>SUM(C6:X6)</f>
        <v>9738</v>
      </c>
    </row>
    <row r="7" spans="1:25" ht="12.75">
      <c r="A7" s="4" t="s">
        <v>0</v>
      </c>
      <c r="B7" s="8" t="s">
        <v>26</v>
      </c>
      <c r="C7" s="2">
        <v>2916</v>
      </c>
      <c r="D7" s="2">
        <v>3545</v>
      </c>
      <c r="E7" s="2">
        <v>3762</v>
      </c>
      <c r="F7" s="2">
        <v>7708</v>
      </c>
      <c r="G7" s="2">
        <v>3324</v>
      </c>
      <c r="H7" s="2">
        <v>8642</v>
      </c>
      <c r="I7" s="2">
        <v>20493</v>
      </c>
      <c r="J7" s="2">
        <v>10571</v>
      </c>
      <c r="K7" s="2">
        <v>18777</v>
      </c>
      <c r="L7" s="2">
        <v>9293</v>
      </c>
      <c r="M7" s="2">
        <v>10983</v>
      </c>
      <c r="N7" s="2">
        <v>7261</v>
      </c>
      <c r="O7" s="2">
        <v>4338</v>
      </c>
      <c r="P7" s="2">
        <v>14525</v>
      </c>
      <c r="Q7" s="2">
        <v>3170</v>
      </c>
      <c r="R7" s="2">
        <v>9958</v>
      </c>
      <c r="S7" s="2">
        <v>3207</v>
      </c>
      <c r="T7" s="2">
        <v>1234</v>
      </c>
      <c r="U7" s="2">
        <v>3620</v>
      </c>
      <c r="V7" s="2">
        <v>5113</v>
      </c>
      <c r="W7" s="2">
        <v>13741</v>
      </c>
      <c r="X7" s="2">
        <v>82</v>
      </c>
      <c r="Y7" s="8">
        <f aca="true" t="shared" si="0" ref="Y7:Y40">SUM(C7:X7)</f>
        <v>166263</v>
      </c>
    </row>
    <row r="8" spans="1:25" ht="12.75">
      <c r="A8" s="4" t="s">
        <v>1</v>
      </c>
      <c r="B8" s="8" t="s">
        <v>27</v>
      </c>
      <c r="C8" s="2">
        <v>2571</v>
      </c>
      <c r="D8" s="2">
        <v>3305</v>
      </c>
      <c r="E8" s="2">
        <v>3036</v>
      </c>
      <c r="F8" s="2">
        <v>6199</v>
      </c>
      <c r="G8" s="2">
        <v>3254</v>
      </c>
      <c r="H8" s="2">
        <v>7238</v>
      </c>
      <c r="I8" s="2">
        <v>15302</v>
      </c>
      <c r="J8" s="2">
        <v>8027</v>
      </c>
      <c r="K8" s="2">
        <v>14121</v>
      </c>
      <c r="L8" s="2">
        <v>7002</v>
      </c>
      <c r="M8" s="2">
        <v>8794</v>
      </c>
      <c r="N8" s="2">
        <v>6665</v>
      </c>
      <c r="O8" s="2">
        <v>3660</v>
      </c>
      <c r="P8" s="2">
        <v>10993</v>
      </c>
      <c r="Q8" s="2">
        <v>2694</v>
      </c>
      <c r="R8" s="2">
        <v>7363</v>
      </c>
      <c r="S8" s="2">
        <v>3659</v>
      </c>
      <c r="T8" s="2">
        <v>882</v>
      </c>
      <c r="U8" s="2">
        <v>3475</v>
      </c>
      <c r="V8" s="2">
        <v>3944</v>
      </c>
      <c r="W8" s="2">
        <v>12505</v>
      </c>
      <c r="X8" s="2">
        <v>135</v>
      </c>
      <c r="Y8" s="8">
        <f t="shared" si="0"/>
        <v>134824</v>
      </c>
    </row>
    <row r="9" spans="1:25" ht="12.75">
      <c r="A9" s="4" t="s">
        <v>11</v>
      </c>
      <c r="B9" s="8" t="s">
        <v>28</v>
      </c>
      <c r="C9" s="2">
        <v>367</v>
      </c>
      <c r="D9" s="2">
        <v>769</v>
      </c>
      <c r="E9" s="2">
        <v>489</v>
      </c>
      <c r="F9" s="2">
        <v>862</v>
      </c>
      <c r="G9" s="2">
        <v>746</v>
      </c>
      <c r="H9" s="2">
        <v>1033</v>
      </c>
      <c r="I9" s="2">
        <v>1124</v>
      </c>
      <c r="J9" s="2">
        <v>1023</v>
      </c>
      <c r="K9" s="2">
        <v>1018</v>
      </c>
      <c r="L9" s="2">
        <v>569</v>
      </c>
      <c r="M9" s="2">
        <v>1008</v>
      </c>
      <c r="N9" s="2">
        <v>1525</v>
      </c>
      <c r="O9" s="2">
        <v>566</v>
      </c>
      <c r="P9" s="2">
        <v>1338</v>
      </c>
      <c r="Q9" s="2">
        <v>230</v>
      </c>
      <c r="R9" s="2">
        <v>501</v>
      </c>
      <c r="S9" s="2">
        <v>388</v>
      </c>
      <c r="T9" s="2">
        <v>55</v>
      </c>
      <c r="U9" s="2">
        <v>679</v>
      </c>
      <c r="V9" s="2">
        <v>266</v>
      </c>
      <c r="W9" s="2">
        <v>1289</v>
      </c>
      <c r="X9" s="2">
        <v>49</v>
      </c>
      <c r="Y9" s="8">
        <f t="shared" si="0"/>
        <v>15894</v>
      </c>
    </row>
    <row r="10" spans="1:25" ht="12.75">
      <c r="A10" s="4" t="s">
        <v>5</v>
      </c>
      <c r="B10" s="8" t="s">
        <v>29</v>
      </c>
      <c r="C10" s="2">
        <v>64</v>
      </c>
      <c r="D10" s="2">
        <v>216</v>
      </c>
      <c r="E10" s="2">
        <v>107</v>
      </c>
      <c r="F10" s="2">
        <v>158</v>
      </c>
      <c r="G10" s="2">
        <v>174</v>
      </c>
      <c r="H10" s="2">
        <v>239</v>
      </c>
      <c r="I10" s="2">
        <v>154</v>
      </c>
      <c r="J10" s="2">
        <v>209</v>
      </c>
      <c r="K10" s="2">
        <v>162</v>
      </c>
      <c r="L10" s="2">
        <v>77</v>
      </c>
      <c r="M10" s="2">
        <v>162</v>
      </c>
      <c r="N10" s="2">
        <v>331</v>
      </c>
      <c r="O10" s="2">
        <v>119</v>
      </c>
      <c r="P10" s="2">
        <v>250</v>
      </c>
      <c r="Q10" s="2">
        <v>30</v>
      </c>
      <c r="R10" s="2">
        <v>56</v>
      </c>
      <c r="S10" s="2">
        <v>69</v>
      </c>
      <c r="T10" s="2">
        <v>17</v>
      </c>
      <c r="U10" s="2">
        <v>135</v>
      </c>
      <c r="V10" s="2">
        <v>29</v>
      </c>
      <c r="W10" s="2">
        <v>218</v>
      </c>
      <c r="X10" s="2">
        <v>4</v>
      </c>
      <c r="Y10" s="8">
        <f t="shared" si="0"/>
        <v>2980</v>
      </c>
    </row>
    <row r="11" spans="1:25" ht="12.75">
      <c r="A11" s="4"/>
      <c r="B11" s="9" t="s">
        <v>30</v>
      </c>
      <c r="C11" s="3">
        <f>SUM(C6:C10)</f>
        <v>6140</v>
      </c>
      <c r="D11" s="3">
        <f aca="true" t="shared" si="1" ref="D11:Y11">SUM(D6:D10)</f>
        <v>8171</v>
      </c>
      <c r="E11" s="3">
        <f t="shared" si="1"/>
        <v>7648</v>
      </c>
      <c r="F11" s="3">
        <f t="shared" si="1"/>
        <v>15492</v>
      </c>
      <c r="G11" s="3">
        <f t="shared" si="1"/>
        <v>7781</v>
      </c>
      <c r="H11" s="3">
        <f t="shared" si="1"/>
        <v>17676</v>
      </c>
      <c r="I11" s="3">
        <f t="shared" si="1"/>
        <v>38227</v>
      </c>
      <c r="J11" s="3">
        <f t="shared" si="1"/>
        <v>20479</v>
      </c>
      <c r="K11" s="3">
        <f t="shared" si="1"/>
        <v>34861</v>
      </c>
      <c r="L11" s="3">
        <f t="shared" si="1"/>
        <v>17483</v>
      </c>
      <c r="M11" s="3">
        <f t="shared" si="1"/>
        <v>21682</v>
      </c>
      <c r="N11" s="3">
        <f t="shared" si="1"/>
        <v>16429</v>
      </c>
      <c r="O11" s="3">
        <f t="shared" si="1"/>
        <v>8971</v>
      </c>
      <c r="P11" s="3">
        <f t="shared" si="1"/>
        <v>28056</v>
      </c>
      <c r="Q11" s="3">
        <f t="shared" si="1"/>
        <v>6309</v>
      </c>
      <c r="R11" s="3">
        <f t="shared" si="1"/>
        <v>18258</v>
      </c>
      <c r="S11" s="3">
        <f t="shared" si="1"/>
        <v>7521</v>
      </c>
      <c r="T11" s="3">
        <f t="shared" si="1"/>
        <v>2270</v>
      </c>
      <c r="U11" s="3">
        <f t="shared" si="1"/>
        <v>8118</v>
      </c>
      <c r="V11" s="3">
        <f t="shared" si="1"/>
        <v>9534</v>
      </c>
      <c r="W11" s="3">
        <f t="shared" si="1"/>
        <v>28312</v>
      </c>
      <c r="X11" s="3">
        <f t="shared" si="1"/>
        <v>281</v>
      </c>
      <c r="Y11" s="10">
        <f t="shared" si="1"/>
        <v>329699</v>
      </c>
    </row>
    <row r="12" spans="1:25" ht="12.75">
      <c r="A12" s="4"/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8"/>
    </row>
    <row r="13" spans="1:25" ht="12.75">
      <c r="A13" s="4" t="s">
        <v>23</v>
      </c>
      <c r="B13" s="8" t="s">
        <v>31</v>
      </c>
      <c r="C13" s="2"/>
      <c r="D13" s="2">
        <v>2</v>
      </c>
      <c r="E13" s="2">
        <v>1</v>
      </c>
      <c r="F13" s="2">
        <v>2</v>
      </c>
      <c r="G13" s="2">
        <v>3</v>
      </c>
      <c r="H13" s="2">
        <v>7</v>
      </c>
      <c r="I13" s="2">
        <v>3</v>
      </c>
      <c r="J13" s="2">
        <v>6</v>
      </c>
      <c r="K13" s="2">
        <v>3</v>
      </c>
      <c r="L13" s="2"/>
      <c r="M13" s="2">
        <v>1</v>
      </c>
      <c r="N13" s="2">
        <v>4</v>
      </c>
      <c r="O13" s="2"/>
      <c r="P13" s="2">
        <v>3</v>
      </c>
      <c r="Q13" s="2"/>
      <c r="R13" s="2"/>
      <c r="S13" s="2">
        <v>6</v>
      </c>
      <c r="T13" s="2">
        <v>1</v>
      </c>
      <c r="U13" s="2"/>
      <c r="V13" s="2">
        <v>1</v>
      </c>
      <c r="W13" s="2">
        <v>2</v>
      </c>
      <c r="X13" s="2">
        <v>2</v>
      </c>
      <c r="Y13" s="8">
        <f t="shared" si="0"/>
        <v>47</v>
      </c>
    </row>
    <row r="14" spans="1:25" ht="12.75">
      <c r="A14" s="4" t="s">
        <v>21</v>
      </c>
      <c r="B14" s="8" t="s">
        <v>32</v>
      </c>
      <c r="C14" s="2">
        <v>1</v>
      </c>
      <c r="D14" s="2">
        <v>10</v>
      </c>
      <c r="E14" s="2"/>
      <c r="F14" s="2">
        <v>3</v>
      </c>
      <c r="G14" s="2">
        <v>104</v>
      </c>
      <c r="H14" s="2">
        <v>11</v>
      </c>
      <c r="I14" s="2">
        <v>11</v>
      </c>
      <c r="J14" s="2">
        <v>298</v>
      </c>
      <c r="K14" s="2">
        <v>3</v>
      </c>
      <c r="L14" s="2">
        <v>3</v>
      </c>
      <c r="M14" s="2">
        <v>1</v>
      </c>
      <c r="N14" s="2">
        <v>5</v>
      </c>
      <c r="O14" s="2">
        <v>3</v>
      </c>
      <c r="P14" s="2">
        <v>8</v>
      </c>
      <c r="Q14" s="2">
        <v>20</v>
      </c>
      <c r="R14" s="2">
        <v>1</v>
      </c>
      <c r="S14" s="2">
        <v>18</v>
      </c>
      <c r="T14" s="2">
        <v>7</v>
      </c>
      <c r="U14" s="2">
        <v>4</v>
      </c>
      <c r="V14" s="2">
        <v>1</v>
      </c>
      <c r="W14" s="2"/>
      <c r="X14" s="2">
        <v>1</v>
      </c>
      <c r="Y14" s="8">
        <f t="shared" si="0"/>
        <v>513</v>
      </c>
    </row>
    <row r="15" spans="1:25" ht="12.75">
      <c r="A15" s="4" t="s">
        <v>22</v>
      </c>
      <c r="B15" s="8" t="s">
        <v>33</v>
      </c>
      <c r="C15" s="2">
        <v>2</v>
      </c>
      <c r="D15" s="2">
        <v>43</v>
      </c>
      <c r="E15" s="2"/>
      <c r="F15" s="2">
        <v>15</v>
      </c>
      <c r="G15" s="2">
        <v>75</v>
      </c>
      <c r="H15" s="2">
        <v>30</v>
      </c>
      <c r="I15" s="2">
        <v>17</v>
      </c>
      <c r="J15" s="2">
        <v>53</v>
      </c>
      <c r="K15" s="2">
        <v>3</v>
      </c>
      <c r="L15" s="2">
        <v>4</v>
      </c>
      <c r="M15" s="2">
        <v>2</v>
      </c>
      <c r="N15" s="2">
        <v>8</v>
      </c>
      <c r="O15" s="2">
        <v>3</v>
      </c>
      <c r="P15" s="2">
        <v>4</v>
      </c>
      <c r="Q15" s="2"/>
      <c r="R15" s="2">
        <v>4</v>
      </c>
      <c r="S15" s="2">
        <v>28</v>
      </c>
      <c r="T15" s="2">
        <v>12</v>
      </c>
      <c r="U15" s="2">
        <v>30</v>
      </c>
      <c r="V15" s="2">
        <v>2</v>
      </c>
      <c r="W15" s="2">
        <v>1</v>
      </c>
      <c r="X15" s="2"/>
      <c r="Y15" s="8">
        <f t="shared" si="0"/>
        <v>336</v>
      </c>
    </row>
    <row r="16" spans="1:25" ht="12.75">
      <c r="A16" s="4"/>
      <c r="B16" s="9" t="s">
        <v>34</v>
      </c>
      <c r="C16" s="3">
        <f>SUM(C13:C15)</f>
        <v>3</v>
      </c>
      <c r="D16" s="3">
        <f aca="true" t="shared" si="2" ref="D16:Y16">SUM(D13:D15)</f>
        <v>55</v>
      </c>
      <c r="E16" s="3">
        <f t="shared" si="2"/>
        <v>1</v>
      </c>
      <c r="F16" s="3">
        <f t="shared" si="2"/>
        <v>20</v>
      </c>
      <c r="G16" s="3">
        <f t="shared" si="2"/>
        <v>182</v>
      </c>
      <c r="H16" s="3">
        <f t="shared" si="2"/>
        <v>48</v>
      </c>
      <c r="I16" s="3">
        <f t="shared" si="2"/>
        <v>31</v>
      </c>
      <c r="J16" s="3">
        <f t="shared" si="2"/>
        <v>357</v>
      </c>
      <c r="K16" s="3">
        <f t="shared" si="2"/>
        <v>9</v>
      </c>
      <c r="L16" s="3">
        <f t="shared" si="2"/>
        <v>7</v>
      </c>
      <c r="M16" s="3">
        <f t="shared" si="2"/>
        <v>4</v>
      </c>
      <c r="N16" s="3">
        <f t="shared" si="2"/>
        <v>17</v>
      </c>
      <c r="O16" s="3">
        <f t="shared" si="2"/>
        <v>6</v>
      </c>
      <c r="P16" s="3">
        <f t="shared" si="2"/>
        <v>15</v>
      </c>
      <c r="Q16" s="3">
        <f t="shared" si="2"/>
        <v>20</v>
      </c>
      <c r="R16" s="3">
        <f t="shared" si="2"/>
        <v>5</v>
      </c>
      <c r="S16" s="3">
        <f t="shared" si="2"/>
        <v>52</v>
      </c>
      <c r="T16" s="3">
        <f t="shared" si="2"/>
        <v>20</v>
      </c>
      <c r="U16" s="3">
        <f t="shared" si="2"/>
        <v>34</v>
      </c>
      <c r="V16" s="3">
        <f t="shared" si="2"/>
        <v>4</v>
      </c>
      <c r="W16" s="3">
        <f t="shared" si="2"/>
        <v>3</v>
      </c>
      <c r="X16" s="3">
        <f t="shared" si="2"/>
        <v>3</v>
      </c>
      <c r="Y16" s="10">
        <f t="shared" si="2"/>
        <v>896</v>
      </c>
    </row>
    <row r="17" spans="1:25" ht="12.75">
      <c r="A17" s="4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8"/>
    </row>
    <row r="18" spans="1:25" ht="12.75">
      <c r="A18" s="4" t="s">
        <v>9</v>
      </c>
      <c r="B18" s="8" t="s">
        <v>35</v>
      </c>
      <c r="C18" s="2">
        <v>189</v>
      </c>
      <c r="D18" s="2">
        <v>339</v>
      </c>
      <c r="E18" s="2">
        <v>159</v>
      </c>
      <c r="F18" s="2">
        <v>348</v>
      </c>
      <c r="G18" s="2">
        <v>243</v>
      </c>
      <c r="H18" s="2">
        <v>367</v>
      </c>
      <c r="I18" s="2">
        <v>871</v>
      </c>
      <c r="J18" s="2">
        <v>820</v>
      </c>
      <c r="K18" s="2">
        <v>713</v>
      </c>
      <c r="L18" s="2">
        <v>302</v>
      </c>
      <c r="M18" s="2">
        <v>499</v>
      </c>
      <c r="N18" s="2">
        <v>522</v>
      </c>
      <c r="O18" s="2">
        <v>158</v>
      </c>
      <c r="P18" s="2">
        <v>490</v>
      </c>
      <c r="Q18" s="2">
        <v>128</v>
      </c>
      <c r="R18" s="2">
        <v>413</v>
      </c>
      <c r="S18" s="2">
        <v>524</v>
      </c>
      <c r="T18" s="2">
        <v>61</v>
      </c>
      <c r="U18" s="2">
        <v>151</v>
      </c>
      <c r="V18" s="2">
        <v>172</v>
      </c>
      <c r="W18" s="2">
        <v>558</v>
      </c>
      <c r="X18" s="2">
        <v>60</v>
      </c>
      <c r="Y18" s="8">
        <f t="shared" si="0"/>
        <v>8087</v>
      </c>
    </row>
    <row r="19" spans="1:25" ht="12.75">
      <c r="A19" s="4" t="s">
        <v>6</v>
      </c>
      <c r="B19" s="8" t="s">
        <v>36</v>
      </c>
      <c r="C19" s="2">
        <v>150</v>
      </c>
      <c r="D19" s="2">
        <v>209</v>
      </c>
      <c r="E19" s="2">
        <v>140</v>
      </c>
      <c r="F19" s="2">
        <v>307</v>
      </c>
      <c r="G19" s="2">
        <v>176</v>
      </c>
      <c r="H19" s="2">
        <v>288</v>
      </c>
      <c r="I19" s="2">
        <v>842</v>
      </c>
      <c r="J19" s="2">
        <v>686</v>
      </c>
      <c r="K19" s="2">
        <v>518</v>
      </c>
      <c r="L19" s="2">
        <v>302</v>
      </c>
      <c r="M19" s="2">
        <v>349</v>
      </c>
      <c r="N19" s="2">
        <v>310</v>
      </c>
      <c r="O19" s="2">
        <v>139</v>
      </c>
      <c r="P19" s="2">
        <v>479</v>
      </c>
      <c r="Q19" s="2">
        <v>90</v>
      </c>
      <c r="R19" s="2">
        <v>346</v>
      </c>
      <c r="S19" s="2">
        <v>536</v>
      </c>
      <c r="T19" s="2">
        <v>66</v>
      </c>
      <c r="U19" s="2">
        <v>102</v>
      </c>
      <c r="V19" s="2">
        <v>170</v>
      </c>
      <c r="W19" s="2">
        <v>449</v>
      </c>
      <c r="X19" s="2">
        <v>39</v>
      </c>
      <c r="Y19" s="8">
        <f t="shared" si="0"/>
        <v>6693</v>
      </c>
    </row>
    <row r="20" spans="1:25" ht="12.75">
      <c r="A20" s="4" t="s">
        <v>13</v>
      </c>
      <c r="B20" s="8" t="s">
        <v>37</v>
      </c>
      <c r="C20" s="2">
        <v>30</v>
      </c>
      <c r="D20" s="2">
        <v>92</v>
      </c>
      <c r="E20" s="2">
        <v>24</v>
      </c>
      <c r="F20" s="2">
        <v>103</v>
      </c>
      <c r="G20" s="2">
        <v>90</v>
      </c>
      <c r="H20" s="2">
        <v>82</v>
      </c>
      <c r="I20" s="2">
        <v>245</v>
      </c>
      <c r="J20" s="2">
        <v>261</v>
      </c>
      <c r="K20" s="2">
        <v>166</v>
      </c>
      <c r="L20" s="2">
        <v>72</v>
      </c>
      <c r="M20" s="2">
        <v>146</v>
      </c>
      <c r="N20" s="2">
        <v>224</v>
      </c>
      <c r="O20" s="2">
        <v>40</v>
      </c>
      <c r="P20" s="2">
        <v>94</v>
      </c>
      <c r="Q20" s="2">
        <v>42</v>
      </c>
      <c r="R20" s="2">
        <v>96</v>
      </c>
      <c r="S20" s="2">
        <v>266</v>
      </c>
      <c r="T20" s="2">
        <v>9</v>
      </c>
      <c r="U20" s="2">
        <v>47</v>
      </c>
      <c r="V20" s="2">
        <v>51</v>
      </c>
      <c r="W20" s="2">
        <v>174</v>
      </c>
      <c r="X20" s="2">
        <v>19</v>
      </c>
      <c r="Y20" s="8">
        <f t="shared" si="0"/>
        <v>2373</v>
      </c>
    </row>
    <row r="21" spans="1:25" ht="12.75">
      <c r="A21" s="4" t="s">
        <v>15</v>
      </c>
      <c r="B21" s="8" t="s">
        <v>38</v>
      </c>
      <c r="C21" s="2">
        <v>22</v>
      </c>
      <c r="D21" s="2">
        <v>42</v>
      </c>
      <c r="E21" s="2">
        <v>8</v>
      </c>
      <c r="F21" s="2">
        <v>23</v>
      </c>
      <c r="G21" s="2">
        <v>23</v>
      </c>
      <c r="H21" s="2">
        <v>45</v>
      </c>
      <c r="I21" s="2">
        <v>79</v>
      </c>
      <c r="J21" s="2">
        <v>70</v>
      </c>
      <c r="K21" s="2">
        <v>51</v>
      </c>
      <c r="L21" s="2">
        <v>50</v>
      </c>
      <c r="M21" s="2">
        <v>51</v>
      </c>
      <c r="N21" s="2">
        <v>132</v>
      </c>
      <c r="O21" s="2">
        <v>12</v>
      </c>
      <c r="P21" s="2">
        <v>29</v>
      </c>
      <c r="Q21" s="2">
        <v>14</v>
      </c>
      <c r="R21" s="2">
        <v>35</v>
      </c>
      <c r="S21" s="2">
        <v>123</v>
      </c>
      <c r="T21" s="2">
        <v>2</v>
      </c>
      <c r="U21" s="2">
        <v>37</v>
      </c>
      <c r="V21" s="2">
        <v>27</v>
      </c>
      <c r="W21" s="2">
        <v>47</v>
      </c>
      <c r="X21" s="2"/>
      <c r="Y21" s="8">
        <f t="shared" si="0"/>
        <v>922</v>
      </c>
    </row>
    <row r="22" spans="1:25" ht="12.75">
      <c r="A22" s="4"/>
      <c r="B22" s="9" t="s">
        <v>39</v>
      </c>
      <c r="C22" s="3">
        <f>SUM(C18:C21)</f>
        <v>391</v>
      </c>
      <c r="D22" s="3">
        <f aca="true" t="shared" si="3" ref="D22:Y22">SUM(D18:D21)</f>
        <v>682</v>
      </c>
      <c r="E22" s="3">
        <f t="shared" si="3"/>
        <v>331</v>
      </c>
      <c r="F22" s="3">
        <f t="shared" si="3"/>
        <v>781</v>
      </c>
      <c r="G22" s="3">
        <f t="shared" si="3"/>
        <v>532</v>
      </c>
      <c r="H22" s="3">
        <f t="shared" si="3"/>
        <v>782</v>
      </c>
      <c r="I22" s="3">
        <f t="shared" si="3"/>
        <v>2037</v>
      </c>
      <c r="J22" s="3">
        <f t="shared" si="3"/>
        <v>1837</v>
      </c>
      <c r="K22" s="3">
        <f t="shared" si="3"/>
        <v>1448</v>
      </c>
      <c r="L22" s="3">
        <f t="shared" si="3"/>
        <v>726</v>
      </c>
      <c r="M22" s="3">
        <f t="shared" si="3"/>
        <v>1045</v>
      </c>
      <c r="N22" s="3">
        <f t="shared" si="3"/>
        <v>1188</v>
      </c>
      <c r="O22" s="3">
        <f t="shared" si="3"/>
        <v>349</v>
      </c>
      <c r="P22" s="3">
        <f t="shared" si="3"/>
        <v>1092</v>
      </c>
      <c r="Q22" s="3">
        <f t="shared" si="3"/>
        <v>274</v>
      </c>
      <c r="R22" s="3">
        <f t="shared" si="3"/>
        <v>890</v>
      </c>
      <c r="S22" s="3">
        <f t="shared" si="3"/>
        <v>1449</v>
      </c>
      <c r="T22" s="3">
        <f t="shared" si="3"/>
        <v>138</v>
      </c>
      <c r="U22" s="3">
        <f t="shared" si="3"/>
        <v>337</v>
      </c>
      <c r="V22" s="3">
        <f t="shared" si="3"/>
        <v>420</v>
      </c>
      <c r="W22" s="3">
        <f t="shared" si="3"/>
        <v>1228</v>
      </c>
      <c r="X22" s="3">
        <f t="shared" si="3"/>
        <v>118</v>
      </c>
      <c r="Y22" s="10">
        <f t="shared" si="3"/>
        <v>18075</v>
      </c>
    </row>
    <row r="23" spans="1:25" ht="12.75">
      <c r="A23" s="4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8"/>
    </row>
    <row r="24" spans="1:25" ht="12.75">
      <c r="A24" s="4" t="s">
        <v>18</v>
      </c>
      <c r="B24" s="8" t="s">
        <v>40</v>
      </c>
      <c r="C24" s="2">
        <v>48</v>
      </c>
      <c r="D24" s="2">
        <v>76</v>
      </c>
      <c r="E24" s="2">
        <v>27</v>
      </c>
      <c r="F24" s="2">
        <v>50</v>
      </c>
      <c r="G24" s="2">
        <v>71</v>
      </c>
      <c r="H24" s="2">
        <v>75</v>
      </c>
      <c r="I24" s="2">
        <v>162</v>
      </c>
      <c r="J24" s="2">
        <v>86</v>
      </c>
      <c r="K24" s="2">
        <v>88</v>
      </c>
      <c r="L24" s="2">
        <v>58</v>
      </c>
      <c r="M24" s="2">
        <v>70</v>
      </c>
      <c r="N24" s="2">
        <v>159</v>
      </c>
      <c r="O24" s="2">
        <v>57</v>
      </c>
      <c r="P24" s="2">
        <v>104</v>
      </c>
      <c r="Q24" s="2">
        <v>27</v>
      </c>
      <c r="R24" s="2">
        <v>55</v>
      </c>
      <c r="S24" s="2">
        <v>148</v>
      </c>
      <c r="T24" s="2">
        <v>11</v>
      </c>
      <c r="U24" s="2">
        <v>31</v>
      </c>
      <c r="V24" s="2">
        <v>29</v>
      </c>
      <c r="W24" s="2">
        <v>110</v>
      </c>
      <c r="X24" s="2">
        <v>9</v>
      </c>
      <c r="Y24" s="8">
        <f t="shared" si="0"/>
        <v>1551</v>
      </c>
    </row>
    <row r="25" spans="1:25" ht="12.75">
      <c r="A25" s="4" t="s">
        <v>16</v>
      </c>
      <c r="B25" s="8" t="s">
        <v>41</v>
      </c>
      <c r="C25" s="2">
        <v>40</v>
      </c>
      <c r="D25" s="2">
        <v>172</v>
      </c>
      <c r="E25" s="2">
        <v>31</v>
      </c>
      <c r="F25" s="2">
        <v>90</v>
      </c>
      <c r="G25" s="2">
        <v>136</v>
      </c>
      <c r="H25" s="2">
        <v>91</v>
      </c>
      <c r="I25" s="2">
        <v>74</v>
      </c>
      <c r="J25" s="2">
        <v>72</v>
      </c>
      <c r="K25" s="2">
        <v>63</v>
      </c>
      <c r="L25" s="2">
        <v>28</v>
      </c>
      <c r="M25" s="2">
        <v>65</v>
      </c>
      <c r="N25" s="2">
        <v>380</v>
      </c>
      <c r="O25" s="2">
        <v>74</v>
      </c>
      <c r="P25" s="2">
        <v>125</v>
      </c>
      <c r="Q25" s="2">
        <v>15</v>
      </c>
      <c r="R25" s="2">
        <v>37</v>
      </c>
      <c r="S25" s="2">
        <v>86</v>
      </c>
      <c r="T25" s="2">
        <v>1</v>
      </c>
      <c r="U25" s="2">
        <v>81</v>
      </c>
      <c r="V25" s="2">
        <v>23</v>
      </c>
      <c r="W25" s="2">
        <v>78</v>
      </c>
      <c r="X25" s="2">
        <v>4</v>
      </c>
      <c r="Y25" s="8">
        <f t="shared" si="0"/>
        <v>1766</v>
      </c>
    </row>
    <row r="26" spans="1:25" ht="12.75">
      <c r="A26" s="4" t="s">
        <v>17</v>
      </c>
      <c r="B26" s="8" t="s">
        <v>42</v>
      </c>
      <c r="C26" s="2">
        <v>77</v>
      </c>
      <c r="D26" s="2">
        <v>205</v>
      </c>
      <c r="E26" s="2">
        <v>37</v>
      </c>
      <c r="F26" s="2">
        <v>98</v>
      </c>
      <c r="G26" s="2">
        <v>187</v>
      </c>
      <c r="H26" s="2">
        <v>123</v>
      </c>
      <c r="I26" s="2">
        <v>252</v>
      </c>
      <c r="J26" s="2">
        <v>129</v>
      </c>
      <c r="K26" s="2">
        <v>106</v>
      </c>
      <c r="L26" s="2">
        <v>66</v>
      </c>
      <c r="M26" s="2">
        <v>108</v>
      </c>
      <c r="N26" s="2">
        <v>388</v>
      </c>
      <c r="O26" s="2">
        <v>80</v>
      </c>
      <c r="P26" s="2">
        <v>167</v>
      </c>
      <c r="Q26" s="2">
        <v>41</v>
      </c>
      <c r="R26" s="2">
        <v>139</v>
      </c>
      <c r="S26" s="2">
        <v>164</v>
      </c>
      <c r="T26" s="2">
        <v>5</v>
      </c>
      <c r="U26" s="2">
        <v>53</v>
      </c>
      <c r="V26" s="2">
        <v>50</v>
      </c>
      <c r="W26" s="2">
        <v>176</v>
      </c>
      <c r="X26" s="2">
        <v>4</v>
      </c>
      <c r="Y26" s="8">
        <f t="shared" si="0"/>
        <v>2655</v>
      </c>
    </row>
    <row r="27" spans="1:25" ht="12.75">
      <c r="A27" s="4"/>
      <c r="B27" s="9" t="s">
        <v>43</v>
      </c>
      <c r="C27" s="3">
        <f>SUM(C24:C26)</f>
        <v>165</v>
      </c>
      <c r="D27" s="3">
        <f aca="true" t="shared" si="4" ref="D27:Y27">SUM(D24:D26)</f>
        <v>453</v>
      </c>
      <c r="E27" s="3">
        <f t="shared" si="4"/>
        <v>95</v>
      </c>
      <c r="F27" s="3">
        <f t="shared" si="4"/>
        <v>238</v>
      </c>
      <c r="G27" s="3">
        <f t="shared" si="4"/>
        <v>394</v>
      </c>
      <c r="H27" s="3">
        <f t="shared" si="4"/>
        <v>289</v>
      </c>
      <c r="I27" s="3">
        <f t="shared" si="4"/>
        <v>488</v>
      </c>
      <c r="J27" s="3">
        <f t="shared" si="4"/>
        <v>287</v>
      </c>
      <c r="K27" s="3">
        <f t="shared" si="4"/>
        <v>257</v>
      </c>
      <c r="L27" s="3">
        <f t="shared" si="4"/>
        <v>152</v>
      </c>
      <c r="M27" s="3">
        <f t="shared" si="4"/>
        <v>243</v>
      </c>
      <c r="N27" s="3">
        <f t="shared" si="4"/>
        <v>927</v>
      </c>
      <c r="O27" s="3">
        <f t="shared" si="4"/>
        <v>211</v>
      </c>
      <c r="P27" s="3">
        <f t="shared" si="4"/>
        <v>396</v>
      </c>
      <c r="Q27" s="3">
        <f t="shared" si="4"/>
        <v>83</v>
      </c>
      <c r="R27" s="3">
        <f t="shared" si="4"/>
        <v>231</v>
      </c>
      <c r="S27" s="3">
        <f t="shared" si="4"/>
        <v>398</v>
      </c>
      <c r="T27" s="3">
        <f t="shared" si="4"/>
        <v>17</v>
      </c>
      <c r="U27" s="3">
        <f t="shared" si="4"/>
        <v>165</v>
      </c>
      <c r="V27" s="3">
        <f t="shared" si="4"/>
        <v>102</v>
      </c>
      <c r="W27" s="3">
        <f t="shared" si="4"/>
        <v>364</v>
      </c>
      <c r="X27" s="3">
        <f t="shared" si="4"/>
        <v>17</v>
      </c>
      <c r="Y27" s="10">
        <f t="shared" si="4"/>
        <v>5972</v>
      </c>
    </row>
    <row r="28" spans="1:25" ht="12.75">
      <c r="A28" s="4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8"/>
    </row>
    <row r="29" spans="1:25" ht="12.75">
      <c r="A29" s="4" t="s">
        <v>19</v>
      </c>
      <c r="B29" s="8" t="s">
        <v>44</v>
      </c>
      <c r="C29" s="2">
        <v>11</v>
      </c>
      <c r="D29" s="2">
        <v>4</v>
      </c>
      <c r="E29" s="2">
        <v>4</v>
      </c>
      <c r="F29" s="2">
        <v>13</v>
      </c>
      <c r="G29" s="2">
        <v>6</v>
      </c>
      <c r="H29" s="2">
        <v>14</v>
      </c>
      <c r="I29" s="2">
        <v>34</v>
      </c>
      <c r="J29" s="2">
        <v>12</v>
      </c>
      <c r="K29" s="2">
        <v>36</v>
      </c>
      <c r="L29" s="2">
        <v>16</v>
      </c>
      <c r="M29" s="2">
        <v>12</v>
      </c>
      <c r="N29" s="2">
        <v>12</v>
      </c>
      <c r="O29" s="2">
        <v>8</v>
      </c>
      <c r="P29" s="2">
        <v>20</v>
      </c>
      <c r="Q29" s="2">
        <v>7</v>
      </c>
      <c r="R29" s="2">
        <v>11</v>
      </c>
      <c r="S29" s="2">
        <v>11</v>
      </c>
      <c r="T29" s="2">
        <v>1</v>
      </c>
      <c r="U29" s="2">
        <v>6</v>
      </c>
      <c r="V29" s="2">
        <v>10</v>
      </c>
      <c r="W29" s="2">
        <v>41</v>
      </c>
      <c r="X29" s="2">
        <v>3</v>
      </c>
      <c r="Y29" s="8">
        <f t="shared" si="0"/>
        <v>292</v>
      </c>
    </row>
    <row r="30" spans="1:25" ht="12.75">
      <c r="A30" s="4" t="s">
        <v>20</v>
      </c>
      <c r="B30" s="8" t="s">
        <v>45</v>
      </c>
      <c r="C30" s="2">
        <v>5</v>
      </c>
      <c r="D30" s="2">
        <v>12</v>
      </c>
      <c r="E30" s="2">
        <v>5</v>
      </c>
      <c r="F30" s="2">
        <v>14</v>
      </c>
      <c r="G30" s="2">
        <v>8</v>
      </c>
      <c r="H30" s="2">
        <v>13</v>
      </c>
      <c r="I30" s="2">
        <v>17</v>
      </c>
      <c r="J30" s="2">
        <v>16</v>
      </c>
      <c r="K30" s="2">
        <v>14</v>
      </c>
      <c r="L30" s="2">
        <v>2</v>
      </c>
      <c r="M30" s="2">
        <v>15</v>
      </c>
      <c r="N30" s="2">
        <v>24</v>
      </c>
      <c r="O30" s="2">
        <v>9</v>
      </c>
      <c r="P30" s="2">
        <v>15</v>
      </c>
      <c r="Q30" s="2">
        <v>1</v>
      </c>
      <c r="R30" s="2">
        <v>5</v>
      </c>
      <c r="S30" s="2">
        <v>4</v>
      </c>
      <c r="T30" s="2"/>
      <c r="U30" s="2">
        <v>5</v>
      </c>
      <c r="V30" s="2">
        <v>1</v>
      </c>
      <c r="W30" s="2">
        <v>9</v>
      </c>
      <c r="X30" s="2">
        <v>9</v>
      </c>
      <c r="Y30" s="8">
        <f t="shared" si="0"/>
        <v>203</v>
      </c>
    </row>
    <row r="31" spans="1:25" ht="12.75">
      <c r="A31" s="4" t="s">
        <v>4</v>
      </c>
      <c r="B31" s="8" t="s">
        <v>46</v>
      </c>
      <c r="C31" s="2">
        <v>9</v>
      </c>
      <c r="D31" s="2">
        <v>37</v>
      </c>
      <c r="E31" s="2">
        <v>8</v>
      </c>
      <c r="F31" s="2">
        <v>27</v>
      </c>
      <c r="G31" s="2">
        <v>35</v>
      </c>
      <c r="H31" s="2">
        <v>37</v>
      </c>
      <c r="I31" s="2">
        <v>40</v>
      </c>
      <c r="J31" s="2">
        <v>35</v>
      </c>
      <c r="K31" s="2">
        <v>23</v>
      </c>
      <c r="L31" s="2">
        <v>16</v>
      </c>
      <c r="M31" s="2">
        <v>25</v>
      </c>
      <c r="N31" s="2">
        <v>78</v>
      </c>
      <c r="O31" s="2">
        <v>32</v>
      </c>
      <c r="P31" s="2">
        <v>41</v>
      </c>
      <c r="Q31" s="2">
        <v>5</v>
      </c>
      <c r="R31" s="2">
        <v>16</v>
      </c>
      <c r="S31" s="2">
        <v>16</v>
      </c>
      <c r="T31" s="2">
        <v>2</v>
      </c>
      <c r="U31" s="2">
        <v>19</v>
      </c>
      <c r="V31" s="2">
        <v>6</v>
      </c>
      <c r="W31" s="2">
        <v>38</v>
      </c>
      <c r="X31" s="2">
        <v>5</v>
      </c>
      <c r="Y31" s="8">
        <f t="shared" si="0"/>
        <v>550</v>
      </c>
    </row>
    <row r="32" spans="1:25" ht="12.75">
      <c r="A32" s="4" t="s">
        <v>12</v>
      </c>
      <c r="B32" s="8" t="s">
        <v>47</v>
      </c>
      <c r="C32" s="2">
        <v>133</v>
      </c>
      <c r="D32" s="2">
        <v>247</v>
      </c>
      <c r="E32" s="2">
        <v>31</v>
      </c>
      <c r="F32" s="2">
        <v>96</v>
      </c>
      <c r="G32" s="2">
        <v>100</v>
      </c>
      <c r="H32" s="2">
        <v>112</v>
      </c>
      <c r="I32" s="2">
        <v>304</v>
      </c>
      <c r="J32" s="2">
        <v>155</v>
      </c>
      <c r="K32" s="2">
        <v>90</v>
      </c>
      <c r="L32" s="2">
        <v>55</v>
      </c>
      <c r="M32" s="2">
        <v>142</v>
      </c>
      <c r="N32" s="2">
        <v>400</v>
      </c>
      <c r="O32" s="2">
        <v>80</v>
      </c>
      <c r="P32" s="2">
        <v>171</v>
      </c>
      <c r="Q32" s="2">
        <v>63</v>
      </c>
      <c r="R32" s="2">
        <v>118</v>
      </c>
      <c r="S32" s="2">
        <v>246</v>
      </c>
      <c r="T32" s="2">
        <v>4</v>
      </c>
      <c r="U32" s="2">
        <v>45</v>
      </c>
      <c r="V32" s="2">
        <v>43</v>
      </c>
      <c r="W32" s="2">
        <v>241</v>
      </c>
      <c r="X32" s="2">
        <v>1</v>
      </c>
      <c r="Y32" s="8">
        <f t="shared" si="0"/>
        <v>2877</v>
      </c>
    </row>
    <row r="33" spans="1:25" ht="12.75">
      <c r="A33" s="4"/>
      <c r="B33" s="9" t="s">
        <v>48</v>
      </c>
      <c r="C33" s="3">
        <f>SUM(C29:C32)</f>
        <v>158</v>
      </c>
      <c r="D33" s="3">
        <f aca="true" t="shared" si="5" ref="D33:Y33">SUM(D29:D32)</f>
        <v>300</v>
      </c>
      <c r="E33" s="3">
        <f t="shared" si="5"/>
        <v>48</v>
      </c>
      <c r="F33" s="3">
        <f t="shared" si="5"/>
        <v>150</v>
      </c>
      <c r="G33" s="3">
        <f t="shared" si="5"/>
        <v>149</v>
      </c>
      <c r="H33" s="3">
        <f t="shared" si="5"/>
        <v>176</v>
      </c>
      <c r="I33" s="3">
        <f t="shared" si="5"/>
        <v>395</v>
      </c>
      <c r="J33" s="3">
        <f t="shared" si="5"/>
        <v>218</v>
      </c>
      <c r="K33" s="3">
        <f t="shared" si="5"/>
        <v>163</v>
      </c>
      <c r="L33" s="3">
        <f t="shared" si="5"/>
        <v>89</v>
      </c>
      <c r="M33" s="3">
        <f t="shared" si="5"/>
        <v>194</v>
      </c>
      <c r="N33" s="3">
        <f t="shared" si="5"/>
        <v>514</v>
      </c>
      <c r="O33" s="3">
        <f t="shared" si="5"/>
        <v>129</v>
      </c>
      <c r="P33" s="3">
        <f t="shared" si="5"/>
        <v>247</v>
      </c>
      <c r="Q33" s="3">
        <f t="shared" si="5"/>
        <v>76</v>
      </c>
      <c r="R33" s="3">
        <f t="shared" si="5"/>
        <v>150</v>
      </c>
      <c r="S33" s="3">
        <f t="shared" si="5"/>
        <v>277</v>
      </c>
      <c r="T33" s="3">
        <f t="shared" si="5"/>
        <v>7</v>
      </c>
      <c r="U33" s="3">
        <f t="shared" si="5"/>
        <v>75</v>
      </c>
      <c r="V33" s="3">
        <f t="shared" si="5"/>
        <v>60</v>
      </c>
      <c r="W33" s="3">
        <f t="shared" si="5"/>
        <v>329</v>
      </c>
      <c r="X33" s="3">
        <f t="shared" si="5"/>
        <v>18</v>
      </c>
      <c r="Y33" s="10">
        <f t="shared" si="5"/>
        <v>3922</v>
      </c>
    </row>
    <row r="34" spans="1:25" ht="12.75">
      <c r="A34" s="4"/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8"/>
    </row>
    <row r="35" spans="1:25" ht="12.75">
      <c r="A35" s="4" t="s">
        <v>7</v>
      </c>
      <c r="B35" s="8" t="s">
        <v>49</v>
      </c>
      <c r="C35" s="2">
        <v>808</v>
      </c>
      <c r="D35" s="2">
        <v>820</v>
      </c>
      <c r="E35" s="2">
        <v>1030</v>
      </c>
      <c r="F35" s="2">
        <v>1948</v>
      </c>
      <c r="G35" s="2">
        <v>997</v>
      </c>
      <c r="H35" s="2">
        <v>1444</v>
      </c>
      <c r="I35" s="2">
        <v>7089</v>
      </c>
      <c r="J35" s="2">
        <v>2419</v>
      </c>
      <c r="K35" s="2">
        <v>3817</v>
      </c>
      <c r="L35" s="2">
        <v>2397</v>
      </c>
      <c r="M35" s="2">
        <v>2150</v>
      </c>
      <c r="N35" s="2">
        <v>1705</v>
      </c>
      <c r="O35" s="2">
        <v>1176</v>
      </c>
      <c r="P35" s="2">
        <v>5204</v>
      </c>
      <c r="Q35" s="2">
        <v>728</v>
      </c>
      <c r="R35" s="2">
        <v>2590</v>
      </c>
      <c r="S35" s="2">
        <v>1006</v>
      </c>
      <c r="T35" s="2">
        <v>798</v>
      </c>
      <c r="U35" s="2">
        <v>779</v>
      </c>
      <c r="V35" s="2">
        <v>758</v>
      </c>
      <c r="W35" s="2">
        <v>2241</v>
      </c>
      <c r="X35" s="2">
        <v>19</v>
      </c>
      <c r="Y35" s="8">
        <f t="shared" si="0"/>
        <v>41923</v>
      </c>
    </row>
    <row r="36" spans="1:25" ht="12.75">
      <c r="A36" s="4" t="s">
        <v>14</v>
      </c>
      <c r="B36" s="8" t="s">
        <v>50</v>
      </c>
      <c r="C36" s="2">
        <v>437</v>
      </c>
      <c r="D36" s="2">
        <v>1240</v>
      </c>
      <c r="E36" s="2">
        <v>851</v>
      </c>
      <c r="F36" s="2">
        <v>1647</v>
      </c>
      <c r="G36" s="2">
        <v>1049</v>
      </c>
      <c r="H36" s="2">
        <v>1530</v>
      </c>
      <c r="I36" s="2">
        <v>2890</v>
      </c>
      <c r="J36" s="2">
        <v>1721</v>
      </c>
      <c r="K36" s="2">
        <v>2491</v>
      </c>
      <c r="L36" s="2">
        <v>1240</v>
      </c>
      <c r="M36" s="2">
        <v>1860</v>
      </c>
      <c r="N36" s="2">
        <v>2002</v>
      </c>
      <c r="O36" s="2">
        <v>1028</v>
      </c>
      <c r="P36" s="2">
        <v>2491</v>
      </c>
      <c r="Q36" s="2">
        <v>502</v>
      </c>
      <c r="R36" s="2">
        <v>1531</v>
      </c>
      <c r="S36" s="2">
        <v>414</v>
      </c>
      <c r="T36" s="2">
        <v>116</v>
      </c>
      <c r="U36" s="2">
        <v>830</v>
      </c>
      <c r="V36" s="2">
        <v>571</v>
      </c>
      <c r="W36" s="2">
        <v>2180</v>
      </c>
      <c r="X36" s="2">
        <v>20</v>
      </c>
      <c r="Y36" s="8">
        <f t="shared" si="0"/>
        <v>28641</v>
      </c>
    </row>
    <row r="37" spans="1:25" ht="12.75">
      <c r="A37" s="4" t="s">
        <v>2</v>
      </c>
      <c r="B37" s="8" t="s">
        <v>51</v>
      </c>
      <c r="C37" s="2">
        <v>165</v>
      </c>
      <c r="D37" s="2">
        <v>247</v>
      </c>
      <c r="E37" s="2">
        <v>310</v>
      </c>
      <c r="F37" s="2">
        <v>601</v>
      </c>
      <c r="G37" s="2">
        <v>341</v>
      </c>
      <c r="H37" s="2">
        <v>609</v>
      </c>
      <c r="I37" s="2">
        <v>795</v>
      </c>
      <c r="J37" s="2">
        <v>601</v>
      </c>
      <c r="K37" s="2">
        <v>818</v>
      </c>
      <c r="L37" s="2">
        <v>436</v>
      </c>
      <c r="M37" s="2">
        <v>690</v>
      </c>
      <c r="N37" s="2">
        <v>690</v>
      </c>
      <c r="O37" s="2">
        <v>340</v>
      </c>
      <c r="P37" s="2">
        <v>831</v>
      </c>
      <c r="Q37" s="2">
        <v>178</v>
      </c>
      <c r="R37" s="2">
        <v>371</v>
      </c>
      <c r="S37" s="2">
        <v>128</v>
      </c>
      <c r="T37" s="2">
        <v>24</v>
      </c>
      <c r="U37" s="2">
        <v>244</v>
      </c>
      <c r="V37" s="2">
        <v>149</v>
      </c>
      <c r="W37" s="2">
        <v>745</v>
      </c>
      <c r="X37" s="2">
        <v>1</v>
      </c>
      <c r="Y37" s="8">
        <f t="shared" si="0"/>
        <v>9314</v>
      </c>
    </row>
    <row r="38" spans="1:25" ht="12.75">
      <c r="A38" s="4" t="s">
        <v>10</v>
      </c>
      <c r="B38" s="8" t="s">
        <v>52</v>
      </c>
      <c r="C38" s="2">
        <v>57</v>
      </c>
      <c r="D38" s="2">
        <v>115</v>
      </c>
      <c r="E38" s="2">
        <v>104</v>
      </c>
      <c r="F38" s="2">
        <v>174</v>
      </c>
      <c r="G38" s="2">
        <v>114</v>
      </c>
      <c r="H38" s="2">
        <v>177</v>
      </c>
      <c r="I38" s="2">
        <v>288</v>
      </c>
      <c r="J38" s="2">
        <v>226</v>
      </c>
      <c r="K38" s="2">
        <v>247</v>
      </c>
      <c r="L38" s="2">
        <v>136</v>
      </c>
      <c r="M38" s="2">
        <v>211</v>
      </c>
      <c r="N38" s="2">
        <v>208</v>
      </c>
      <c r="O38" s="2">
        <v>142</v>
      </c>
      <c r="P38" s="2">
        <v>270</v>
      </c>
      <c r="Q38" s="2">
        <v>81</v>
      </c>
      <c r="R38" s="2">
        <v>137</v>
      </c>
      <c r="S38" s="2">
        <v>48</v>
      </c>
      <c r="T38" s="2">
        <v>14</v>
      </c>
      <c r="U38" s="2">
        <v>102</v>
      </c>
      <c r="V38" s="2">
        <v>63</v>
      </c>
      <c r="W38" s="2">
        <v>252</v>
      </c>
      <c r="X38" s="2">
        <v>2</v>
      </c>
      <c r="Y38" s="8">
        <f t="shared" si="0"/>
        <v>3168</v>
      </c>
    </row>
    <row r="39" spans="1:25" ht="12.75">
      <c r="A39" s="4" t="s">
        <v>3</v>
      </c>
      <c r="B39" s="8" t="s">
        <v>53</v>
      </c>
      <c r="C39" s="2">
        <v>147</v>
      </c>
      <c r="D39" s="2">
        <v>239</v>
      </c>
      <c r="E39" s="2">
        <v>233</v>
      </c>
      <c r="F39" s="2">
        <v>469</v>
      </c>
      <c r="G39" s="2">
        <v>258</v>
      </c>
      <c r="H39" s="2">
        <v>449</v>
      </c>
      <c r="I39" s="2">
        <v>896</v>
      </c>
      <c r="J39" s="2">
        <v>552</v>
      </c>
      <c r="K39" s="2">
        <v>830</v>
      </c>
      <c r="L39" s="2">
        <v>416</v>
      </c>
      <c r="M39" s="2">
        <v>538</v>
      </c>
      <c r="N39" s="2">
        <v>449</v>
      </c>
      <c r="O39" s="2">
        <v>306</v>
      </c>
      <c r="P39" s="2">
        <v>655</v>
      </c>
      <c r="Q39" s="2">
        <v>247</v>
      </c>
      <c r="R39" s="2">
        <v>454</v>
      </c>
      <c r="S39" s="2">
        <v>185</v>
      </c>
      <c r="T39" s="2">
        <v>33</v>
      </c>
      <c r="U39" s="2">
        <v>210</v>
      </c>
      <c r="V39" s="2">
        <v>227</v>
      </c>
      <c r="W39" s="2">
        <v>971</v>
      </c>
      <c r="X39" s="2">
        <v>1</v>
      </c>
      <c r="Y39" s="8">
        <f t="shared" si="0"/>
        <v>8765</v>
      </c>
    </row>
    <row r="40" spans="1:25" ht="12.75">
      <c r="A40" s="4" t="s">
        <v>24</v>
      </c>
      <c r="B40" s="8" t="s">
        <v>54</v>
      </c>
      <c r="C40" s="2">
        <v>40</v>
      </c>
      <c r="D40" s="2">
        <v>53</v>
      </c>
      <c r="E40" s="2">
        <v>59</v>
      </c>
      <c r="F40" s="2">
        <v>105</v>
      </c>
      <c r="G40" s="2">
        <v>58</v>
      </c>
      <c r="H40" s="2">
        <v>110</v>
      </c>
      <c r="I40" s="2">
        <v>143</v>
      </c>
      <c r="J40" s="2">
        <v>116</v>
      </c>
      <c r="K40" s="2">
        <v>128</v>
      </c>
      <c r="L40" s="2">
        <v>73</v>
      </c>
      <c r="M40" s="2">
        <v>88</v>
      </c>
      <c r="N40" s="2">
        <v>94</v>
      </c>
      <c r="O40" s="2">
        <v>72</v>
      </c>
      <c r="P40" s="2">
        <v>142</v>
      </c>
      <c r="Q40" s="2">
        <v>42</v>
      </c>
      <c r="R40" s="2">
        <v>55</v>
      </c>
      <c r="S40" s="2">
        <v>13</v>
      </c>
      <c r="T40" s="2">
        <v>6</v>
      </c>
      <c r="U40" s="2">
        <v>55</v>
      </c>
      <c r="V40" s="2">
        <v>31</v>
      </c>
      <c r="W40" s="2">
        <v>224</v>
      </c>
      <c r="X40" s="2">
        <v>1</v>
      </c>
      <c r="Y40" s="8">
        <f t="shared" si="0"/>
        <v>1708</v>
      </c>
    </row>
    <row r="41" spans="1:25" ht="12.75">
      <c r="A41" s="1"/>
      <c r="B41" s="9" t="s">
        <v>55</v>
      </c>
      <c r="C41" s="3">
        <f aca="true" t="shared" si="6" ref="C41:X41">SUM(C35:C40)</f>
        <v>1654</v>
      </c>
      <c r="D41" s="3">
        <f t="shared" si="6"/>
        <v>2714</v>
      </c>
      <c r="E41" s="3">
        <f t="shared" si="6"/>
        <v>2587</v>
      </c>
      <c r="F41" s="3">
        <f t="shared" si="6"/>
        <v>4944</v>
      </c>
      <c r="G41" s="3">
        <f t="shared" si="6"/>
        <v>2817</v>
      </c>
      <c r="H41" s="3">
        <f t="shared" si="6"/>
        <v>4319</v>
      </c>
      <c r="I41" s="3">
        <f t="shared" si="6"/>
        <v>12101</v>
      </c>
      <c r="J41" s="3">
        <f t="shared" si="6"/>
        <v>5635</v>
      </c>
      <c r="K41" s="3">
        <f t="shared" si="6"/>
        <v>8331</v>
      </c>
      <c r="L41" s="3">
        <f t="shared" si="6"/>
        <v>4698</v>
      </c>
      <c r="M41" s="3">
        <f t="shared" si="6"/>
        <v>5537</v>
      </c>
      <c r="N41" s="3">
        <f t="shared" si="6"/>
        <v>5148</v>
      </c>
      <c r="O41" s="3">
        <f t="shared" si="6"/>
        <v>3064</v>
      </c>
      <c r="P41" s="3">
        <f t="shared" si="6"/>
        <v>9593</v>
      </c>
      <c r="Q41" s="3">
        <f t="shared" si="6"/>
        <v>1778</v>
      </c>
      <c r="R41" s="3">
        <f t="shared" si="6"/>
        <v>5138</v>
      </c>
      <c r="S41" s="3">
        <f t="shared" si="6"/>
        <v>1794</v>
      </c>
      <c r="T41" s="3">
        <f t="shared" si="6"/>
        <v>991</v>
      </c>
      <c r="U41" s="3">
        <f t="shared" si="6"/>
        <v>2220</v>
      </c>
      <c r="V41" s="3">
        <f t="shared" si="6"/>
        <v>1799</v>
      </c>
      <c r="W41" s="3">
        <f t="shared" si="6"/>
        <v>6613</v>
      </c>
      <c r="X41" s="3">
        <f t="shared" si="6"/>
        <v>44</v>
      </c>
      <c r="Y41" s="10">
        <f>SUM(Y35:Y40)</f>
        <v>93519</v>
      </c>
    </row>
    <row r="42" spans="1:25" s="14" customFormat="1" ht="12.75" customHeight="1">
      <c r="A42" s="11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2"/>
    </row>
    <row r="43" spans="1:25" ht="12.75">
      <c r="A43" s="15"/>
      <c r="B43" s="16" t="s">
        <v>56</v>
      </c>
      <c r="C43" s="17">
        <f aca="true" t="shared" si="7" ref="C43:Y43">SUM(C11,C16,C22,C27,C33,C41)</f>
        <v>8511</v>
      </c>
      <c r="D43" s="17">
        <f t="shared" si="7"/>
        <v>12375</v>
      </c>
      <c r="E43" s="17">
        <f t="shared" si="7"/>
        <v>10710</v>
      </c>
      <c r="F43" s="17">
        <f t="shared" si="7"/>
        <v>21625</v>
      </c>
      <c r="G43" s="17">
        <f t="shared" si="7"/>
        <v>11855</v>
      </c>
      <c r="H43" s="17">
        <f t="shared" si="7"/>
        <v>23290</v>
      </c>
      <c r="I43" s="17">
        <f t="shared" si="7"/>
        <v>53279</v>
      </c>
      <c r="J43" s="17">
        <f t="shared" si="7"/>
        <v>28813</v>
      </c>
      <c r="K43" s="17">
        <f t="shared" si="7"/>
        <v>45069</v>
      </c>
      <c r="L43" s="17">
        <f t="shared" si="7"/>
        <v>23155</v>
      </c>
      <c r="M43" s="17">
        <f t="shared" si="7"/>
        <v>28705</v>
      </c>
      <c r="N43" s="17">
        <f t="shared" si="7"/>
        <v>24223</v>
      </c>
      <c r="O43" s="17">
        <f t="shared" si="7"/>
        <v>12730</v>
      </c>
      <c r="P43" s="17">
        <f t="shared" si="7"/>
        <v>39399</v>
      </c>
      <c r="Q43" s="17">
        <f t="shared" si="7"/>
        <v>8540</v>
      </c>
      <c r="R43" s="17">
        <f t="shared" si="7"/>
        <v>24672</v>
      </c>
      <c r="S43" s="17">
        <f t="shared" si="7"/>
        <v>11491</v>
      </c>
      <c r="T43" s="17">
        <f t="shared" si="7"/>
        <v>3443</v>
      </c>
      <c r="U43" s="17">
        <f t="shared" si="7"/>
        <v>10949</v>
      </c>
      <c r="V43" s="17">
        <f t="shared" si="7"/>
        <v>11919</v>
      </c>
      <c r="W43" s="17">
        <f t="shared" si="7"/>
        <v>36849</v>
      </c>
      <c r="X43" s="17">
        <f t="shared" si="7"/>
        <v>481</v>
      </c>
      <c r="Y43" s="18">
        <f t="shared" si="7"/>
        <v>452083</v>
      </c>
    </row>
    <row r="46" ht="12.75">
      <c r="B46" s="26" t="s">
        <v>60</v>
      </c>
    </row>
  </sheetData>
  <sheetProtection/>
  <mergeCells count="2">
    <mergeCell ref="C4:X4"/>
    <mergeCell ref="A4:B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Angeles Vilches Medina</cp:lastModifiedBy>
  <cp:lastPrinted>2015-03-24T10:48:09Z</cp:lastPrinted>
  <dcterms:created xsi:type="dcterms:W3CDTF">2015-03-16T08:34:56Z</dcterms:created>
  <dcterms:modified xsi:type="dcterms:W3CDTF">2015-10-05T12:01:27Z</dcterms:modified>
  <cp:category/>
  <cp:version/>
  <cp:contentType/>
  <cp:contentStatus/>
</cp:coreProperties>
</file>