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<sst xmlns="http://schemas.openxmlformats.org/spreadsheetml/2006/main" count="72" uniqueCount="72">
  <si>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Casco antiguo</t>
  </si>
  <si>
    <t>Macarena</t>
  </si>
  <si>
    <t>Nervión</t>
  </si>
  <si>
    <t>Cerro-Amate</t>
  </si>
  <si>
    <t>Sur</t>
  </si>
  <si>
    <t>Triana</t>
  </si>
  <si>
    <t>Macarena Norte</t>
  </si>
  <si>
    <t>S Pablo-Sta Justa</t>
  </si>
  <si>
    <t>Este</t>
  </si>
  <si>
    <t>Bellavista-La Palmera</t>
  </si>
  <si>
    <t>Los Remedios</t>
  </si>
  <si>
    <t>No Clasificados-Empresas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</si>
  <si>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</si>
  <si>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</si>
  <si>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</si>
  <si>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</si>
  <si>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</si>
  <si>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</si>
  <si>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</si>
  <si>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</si>
  <si>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</si>
  <si>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</si>
  <si>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</si>
  <si>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</si>
  <si>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</si>
  <si>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</si>
  <si>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</si>
  <si>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</si>
  <si>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</si>
  <si>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</si>
  <si>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</si>
  <si>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</si>
  <si>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</si>
  <si>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</si>
  <si>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</si>
  <si>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</si>
  <si>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</si>
  <si>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</si>
  <si>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</si>
  <si>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</si>
  <si>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</si>
  <si>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</si>
  <si>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</si>
  <si>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</si>
  <si>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</si>
  <si>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</si>
  <si>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</si>
  <si>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</si>
  <si>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</si>
  <si>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</si>
  <si>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</si>
  <si>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</si>
  <si>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</si>
  <si>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</si>
  <si>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</si>
  <si>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</si>
  <si>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</si>
  <si>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</si>
  <si>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</si>
  <si>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</si>
  <si>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</si>
  <si>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</si>
  <si>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</si>
  <si>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</si>
  <si>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</si>
  <si>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</si>
  <si>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</si>
  <si>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</si>
  <si>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</si>
  <si>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8.1.1. MATRÍCULAS DE VEHÍCULOS POR DISTRITOS SEGÚN RESIDENCIA DEL PROPIETARIO. AÑO 2014</t>
  </si>
  <si>
    <t>Total</t>
  </si>
  <si>
    <t>FUENTE: Agencia Tributaria. Excmo. Ayuntamiento de Sevilla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</si>
</sst>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textRotation="90"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5" zoomScaleNormal="85" zoomScalePageLayoutView="0" workbookViewId="0" topLeftCell="A1">
      <selection activeCell="E4" sqref="E4"/>
    </sheetView>
  </sheetViews>
  <sheetFormatPr defaultColWidth="11.421875" defaultRowHeight="12.75"/>
  <cols>
    <col min="1" max="1" width="3.28125" style="0" bestFit="1" customWidth="1"/>
    <col min="2" max="2" width="27.7109375" style="0" customWidth="1"/>
    <col min="3" max="15" width="8.140625" style="0" customWidth="1"/>
  </cols>
  <sheetData>
    <row r="1" ht="15.75">
      <c r="A1" s="8" t="s">
        <v>69</v>
      </c>
    </row>
    <row r="2" ht="15.75">
      <c r="A2" s="8"/>
    </row>
    <row r="4" spans="1:15" ht="102" customHeight="1">
      <c r="A4" s="19"/>
      <c r="B4" s="20"/>
      <c r="C4" s="12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70</v>
      </c>
    </row>
    <row r="5" spans="1:17" ht="12.75">
      <c r="A5" s="9" t="s">
        <v>12</v>
      </c>
      <c r="B5" s="2" t="s">
        <v>13</v>
      </c>
      <c r="C5" s="1">
        <v>642</v>
      </c>
      <c r="D5" s="1">
        <v>669</v>
      </c>
      <c r="E5" s="1">
        <v>552</v>
      </c>
      <c r="F5" s="1">
        <v>913</v>
      </c>
      <c r="G5" s="1">
        <v>795</v>
      </c>
      <c r="H5" s="1">
        <v>516</v>
      </c>
      <c r="I5" s="1">
        <v>643</v>
      </c>
      <c r="J5" s="1">
        <v>537</v>
      </c>
      <c r="K5" s="1">
        <v>959</v>
      </c>
      <c r="L5" s="1">
        <v>434</v>
      </c>
      <c r="M5" s="1">
        <v>269</v>
      </c>
      <c r="N5" s="1">
        <v>2809</v>
      </c>
      <c r="O5" s="2">
        <f aca="true" t="shared" si="0" ref="O5:O10">SUM(C5:N5)</f>
        <v>9738</v>
      </c>
      <c r="Q5" s="3"/>
    </row>
    <row r="6" spans="1:15" ht="12.75">
      <c r="A6" s="9" t="s">
        <v>14</v>
      </c>
      <c r="B6" s="2" t="s">
        <v>15</v>
      </c>
      <c r="C6" s="1">
        <v>10563</v>
      </c>
      <c r="D6" s="1">
        <v>15117</v>
      </c>
      <c r="E6" s="1">
        <v>10848</v>
      </c>
      <c r="F6" s="1">
        <v>19185</v>
      </c>
      <c r="G6" s="1">
        <v>15602</v>
      </c>
      <c r="H6" s="1">
        <v>10115</v>
      </c>
      <c r="I6" s="1">
        <v>17326</v>
      </c>
      <c r="J6" s="1">
        <v>12824</v>
      </c>
      <c r="K6" s="1">
        <v>23209</v>
      </c>
      <c r="L6" s="1">
        <v>8325</v>
      </c>
      <c r="M6" s="1">
        <v>4856</v>
      </c>
      <c r="N6" s="1">
        <v>18269</v>
      </c>
      <c r="O6" s="2">
        <f t="shared" si="0"/>
        <v>166239</v>
      </c>
    </row>
    <row r="7" spans="1:15" ht="12.75">
      <c r="A7" s="9" t="s">
        <v>16</v>
      </c>
      <c r="B7" s="2" t="s">
        <v>17</v>
      </c>
      <c r="C7" s="1">
        <v>8797</v>
      </c>
      <c r="D7" s="1">
        <v>10869</v>
      </c>
      <c r="E7" s="1">
        <v>9379</v>
      </c>
      <c r="F7" s="1">
        <v>13885</v>
      </c>
      <c r="G7" s="1">
        <v>11776</v>
      </c>
      <c r="H7" s="1">
        <v>7807</v>
      </c>
      <c r="I7" s="1">
        <v>12737</v>
      </c>
      <c r="J7" s="1">
        <v>9710</v>
      </c>
      <c r="K7" s="1">
        <v>19081</v>
      </c>
      <c r="L7" s="1">
        <v>6885</v>
      </c>
      <c r="M7" s="1">
        <v>4339</v>
      </c>
      <c r="N7" s="1">
        <v>19582</v>
      </c>
      <c r="O7" s="2">
        <f t="shared" si="0"/>
        <v>134847</v>
      </c>
    </row>
    <row r="8" spans="1:15" ht="12.75">
      <c r="A8" s="9" t="s">
        <v>18</v>
      </c>
      <c r="B8" s="2" t="s">
        <v>19</v>
      </c>
      <c r="C8" s="1">
        <v>1301</v>
      </c>
      <c r="D8" s="1">
        <v>766</v>
      </c>
      <c r="E8" s="1">
        <v>1438</v>
      </c>
      <c r="F8" s="1">
        <v>914</v>
      </c>
      <c r="G8" s="1">
        <v>1395</v>
      </c>
      <c r="H8" s="1">
        <v>958</v>
      </c>
      <c r="I8" s="1">
        <v>710</v>
      </c>
      <c r="J8" s="1">
        <v>956</v>
      </c>
      <c r="K8" s="1">
        <v>1493</v>
      </c>
      <c r="L8" s="1">
        <v>721</v>
      </c>
      <c r="M8" s="1">
        <v>857</v>
      </c>
      <c r="N8" s="1">
        <v>4386</v>
      </c>
      <c r="O8" s="2">
        <f t="shared" si="0"/>
        <v>15895</v>
      </c>
    </row>
    <row r="9" spans="1:15" ht="12.75">
      <c r="A9" s="9" t="s">
        <v>20</v>
      </c>
      <c r="B9" s="1" t="s">
        <v>21</v>
      </c>
      <c r="C9" s="21">
        <v>274</v>
      </c>
      <c r="D9" s="1">
        <v>113</v>
      </c>
      <c r="E9" s="1">
        <v>247</v>
      </c>
      <c r="F9" s="1">
        <v>108</v>
      </c>
      <c r="G9" s="1">
        <v>237</v>
      </c>
      <c r="H9" s="1">
        <v>145</v>
      </c>
      <c r="I9" s="1">
        <v>71</v>
      </c>
      <c r="J9" s="1">
        <v>149</v>
      </c>
      <c r="K9" s="1">
        <v>215</v>
      </c>
      <c r="L9" s="1">
        <v>121</v>
      </c>
      <c r="M9" s="1">
        <v>172</v>
      </c>
      <c r="N9" s="1">
        <v>1128</v>
      </c>
      <c r="O9" s="1">
        <f t="shared" si="0"/>
        <v>2980</v>
      </c>
    </row>
    <row r="10" spans="1:15" ht="12.75">
      <c r="A10" s="9"/>
      <c r="B10" s="13" t="s">
        <v>22</v>
      </c>
      <c r="C10" s="4">
        <f aca="true" t="shared" si="1" ref="C10:N10">SUM(C5:C9)</f>
        <v>21577</v>
      </c>
      <c r="D10" s="4">
        <f t="shared" si="1"/>
        <v>27534</v>
      </c>
      <c r="E10" s="4">
        <f t="shared" si="1"/>
        <v>22464</v>
      </c>
      <c r="F10" s="4">
        <f t="shared" si="1"/>
        <v>35005</v>
      </c>
      <c r="G10" s="4">
        <f t="shared" si="1"/>
        <v>29805</v>
      </c>
      <c r="H10" s="4">
        <f t="shared" si="1"/>
        <v>19541</v>
      </c>
      <c r="I10" s="4">
        <f t="shared" si="1"/>
        <v>31487</v>
      </c>
      <c r="J10" s="4">
        <f t="shared" si="1"/>
        <v>24176</v>
      </c>
      <c r="K10" s="4">
        <f t="shared" si="1"/>
        <v>44957</v>
      </c>
      <c r="L10" s="4">
        <f t="shared" si="1"/>
        <v>16486</v>
      </c>
      <c r="M10" s="4">
        <f t="shared" si="1"/>
        <v>10493</v>
      </c>
      <c r="N10" s="4">
        <f t="shared" si="1"/>
        <v>46174</v>
      </c>
      <c r="O10" s="14">
        <f t="shared" si="0"/>
        <v>329699</v>
      </c>
    </row>
    <row r="11" spans="1:15" ht="14.25" customHeight="1">
      <c r="A11" s="9"/>
      <c r="B11" s="1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</row>
    <row r="12" spans="1:15" ht="12.75">
      <c r="A12" s="9" t="s">
        <v>23</v>
      </c>
      <c r="B12" s="2" t="s">
        <v>24</v>
      </c>
      <c r="C12" s="1">
        <v>0</v>
      </c>
      <c r="D12" s="1">
        <v>1</v>
      </c>
      <c r="E12" s="1">
        <v>0</v>
      </c>
      <c r="F12" s="1">
        <v>1</v>
      </c>
      <c r="G12" s="1">
        <v>3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41</v>
      </c>
      <c r="O12" s="2">
        <f>SUM(C12:N12)</f>
        <v>47</v>
      </c>
    </row>
    <row r="13" spans="1:15" ht="12.75">
      <c r="A13" s="9" t="s">
        <v>25</v>
      </c>
      <c r="B13" s="2" t="s">
        <v>26</v>
      </c>
      <c r="C13" s="1">
        <v>0</v>
      </c>
      <c r="D13" s="1">
        <v>1</v>
      </c>
      <c r="E13" s="1">
        <v>0</v>
      </c>
      <c r="F13" s="1">
        <v>1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3</v>
      </c>
      <c r="N13" s="1">
        <v>506</v>
      </c>
      <c r="O13" s="2">
        <f>SUM(C13:N13)</f>
        <v>513</v>
      </c>
    </row>
    <row r="14" spans="1:15" ht="12.75">
      <c r="A14" s="9" t="s">
        <v>27</v>
      </c>
      <c r="B14" s="2" t="s">
        <v>28</v>
      </c>
      <c r="C14" s="1">
        <v>0</v>
      </c>
      <c r="D14" s="1">
        <v>0</v>
      </c>
      <c r="E14" s="1">
        <v>1</v>
      </c>
      <c r="F14" s="1">
        <v>2</v>
      </c>
      <c r="G14" s="1">
        <v>6</v>
      </c>
      <c r="H14" s="1">
        <v>2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324</v>
      </c>
      <c r="O14" s="2">
        <f>SUM(C14:N14)</f>
        <v>336</v>
      </c>
    </row>
    <row r="15" spans="1:15" ht="12.75">
      <c r="A15" s="9"/>
      <c r="B15" s="13" t="s">
        <v>29</v>
      </c>
      <c r="C15" s="4">
        <f aca="true" t="shared" si="2" ref="C15:O15">SUM(C12:C14)</f>
        <v>0</v>
      </c>
      <c r="D15" s="4">
        <f t="shared" si="2"/>
        <v>2</v>
      </c>
      <c r="E15" s="4">
        <f t="shared" si="2"/>
        <v>1</v>
      </c>
      <c r="F15" s="4">
        <f t="shared" si="2"/>
        <v>4</v>
      </c>
      <c r="G15" s="4">
        <f t="shared" si="2"/>
        <v>10</v>
      </c>
      <c r="H15" s="4">
        <f t="shared" si="2"/>
        <v>3</v>
      </c>
      <c r="I15" s="4">
        <f t="shared" si="2"/>
        <v>0</v>
      </c>
      <c r="J15" s="4">
        <f t="shared" si="2"/>
        <v>2</v>
      </c>
      <c r="K15" s="4">
        <f t="shared" si="2"/>
        <v>0</v>
      </c>
      <c r="L15" s="4">
        <f t="shared" si="2"/>
        <v>0</v>
      </c>
      <c r="M15" s="4">
        <f t="shared" si="2"/>
        <v>3</v>
      </c>
      <c r="N15" s="4">
        <f t="shared" si="2"/>
        <v>871</v>
      </c>
      <c r="O15" s="14">
        <f t="shared" si="2"/>
        <v>896</v>
      </c>
    </row>
    <row r="16" spans="1:15" ht="14.25" customHeight="1">
      <c r="A16" s="9"/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ht="12.75">
      <c r="A17" s="9" t="s">
        <v>30</v>
      </c>
      <c r="B17" s="2" t="s">
        <v>31</v>
      </c>
      <c r="C17" s="1">
        <v>203</v>
      </c>
      <c r="D17" s="1">
        <v>319</v>
      </c>
      <c r="E17" s="1">
        <v>182</v>
      </c>
      <c r="F17" s="1">
        <v>525</v>
      </c>
      <c r="G17" s="1">
        <v>324</v>
      </c>
      <c r="H17" s="1">
        <v>189</v>
      </c>
      <c r="I17" s="1">
        <v>359</v>
      </c>
      <c r="J17" s="1">
        <v>191</v>
      </c>
      <c r="K17" s="1">
        <v>545</v>
      </c>
      <c r="L17" s="1">
        <v>117</v>
      </c>
      <c r="M17" s="1">
        <v>84</v>
      </c>
      <c r="N17" s="1">
        <v>5047</v>
      </c>
      <c r="O17" s="2">
        <f>SUM(C17:N17)</f>
        <v>8085</v>
      </c>
    </row>
    <row r="18" spans="1:15" ht="12.75">
      <c r="A18" s="9" t="s">
        <v>32</v>
      </c>
      <c r="B18" s="2" t="s">
        <v>33</v>
      </c>
      <c r="C18" s="1">
        <v>129</v>
      </c>
      <c r="D18" s="1">
        <v>279</v>
      </c>
      <c r="E18" s="1">
        <v>111</v>
      </c>
      <c r="F18" s="1">
        <v>461</v>
      </c>
      <c r="G18" s="1">
        <v>359</v>
      </c>
      <c r="H18" s="1">
        <v>139</v>
      </c>
      <c r="I18" s="1">
        <v>307</v>
      </c>
      <c r="J18" s="1">
        <v>141</v>
      </c>
      <c r="K18" s="1">
        <v>447</v>
      </c>
      <c r="L18" s="1">
        <v>84</v>
      </c>
      <c r="M18" s="1">
        <v>45</v>
      </c>
      <c r="N18" s="1">
        <v>4192</v>
      </c>
      <c r="O18" s="2">
        <f>SUM(C18:N18)</f>
        <v>6694</v>
      </c>
    </row>
    <row r="19" spans="1:15" ht="12.75">
      <c r="A19" s="9" t="s">
        <v>34</v>
      </c>
      <c r="B19" s="2" t="s">
        <v>35</v>
      </c>
      <c r="C19" s="1">
        <v>25</v>
      </c>
      <c r="D19" s="1">
        <v>47</v>
      </c>
      <c r="E19" s="1">
        <v>32</v>
      </c>
      <c r="F19" s="1">
        <v>133</v>
      </c>
      <c r="G19" s="1">
        <v>43</v>
      </c>
      <c r="H19" s="1">
        <v>39</v>
      </c>
      <c r="I19" s="1">
        <v>82</v>
      </c>
      <c r="J19" s="1">
        <v>32</v>
      </c>
      <c r="K19" s="1">
        <v>125</v>
      </c>
      <c r="L19" s="1">
        <v>26</v>
      </c>
      <c r="M19" s="1">
        <v>11</v>
      </c>
      <c r="N19" s="1">
        <v>1778</v>
      </c>
      <c r="O19" s="2">
        <f>SUM(C19:N19)</f>
        <v>2373</v>
      </c>
    </row>
    <row r="20" spans="1:15" ht="12.75">
      <c r="A20" s="9" t="s">
        <v>36</v>
      </c>
      <c r="B20" s="2" t="s">
        <v>37</v>
      </c>
      <c r="C20" s="1">
        <v>12</v>
      </c>
      <c r="D20" s="1">
        <v>15</v>
      </c>
      <c r="E20" s="1">
        <v>12</v>
      </c>
      <c r="F20" s="1">
        <v>25</v>
      </c>
      <c r="G20" s="1">
        <v>10</v>
      </c>
      <c r="H20" s="1">
        <v>12</v>
      </c>
      <c r="I20" s="1">
        <v>24</v>
      </c>
      <c r="J20" s="1">
        <v>11</v>
      </c>
      <c r="K20" s="1">
        <v>34</v>
      </c>
      <c r="L20" s="1">
        <v>9</v>
      </c>
      <c r="M20" s="1">
        <v>3</v>
      </c>
      <c r="N20" s="1">
        <v>756</v>
      </c>
      <c r="O20" s="2">
        <f>SUM(C20:N20)</f>
        <v>923</v>
      </c>
    </row>
    <row r="21" spans="1:15" ht="12.75">
      <c r="A21" s="9"/>
      <c r="B21" s="13" t="s">
        <v>38</v>
      </c>
      <c r="C21" s="4">
        <f aca="true" t="shared" si="3" ref="C21:N21">SUM(C17:C20)</f>
        <v>369</v>
      </c>
      <c r="D21" s="4">
        <f t="shared" si="3"/>
        <v>660</v>
      </c>
      <c r="E21" s="4">
        <f t="shared" si="3"/>
        <v>337</v>
      </c>
      <c r="F21" s="4">
        <f t="shared" si="3"/>
        <v>1144</v>
      </c>
      <c r="G21" s="4">
        <f t="shared" si="3"/>
        <v>736</v>
      </c>
      <c r="H21" s="4">
        <f t="shared" si="3"/>
        <v>379</v>
      </c>
      <c r="I21" s="4">
        <f t="shared" si="3"/>
        <v>772</v>
      </c>
      <c r="J21" s="4">
        <f t="shared" si="3"/>
        <v>375</v>
      </c>
      <c r="K21" s="4">
        <f t="shared" si="3"/>
        <v>1151</v>
      </c>
      <c r="L21" s="4">
        <f t="shared" si="3"/>
        <v>236</v>
      </c>
      <c r="M21" s="4">
        <f t="shared" si="3"/>
        <v>143</v>
      </c>
      <c r="N21" s="4">
        <f t="shared" si="3"/>
        <v>11773</v>
      </c>
      <c r="O21" s="14">
        <f>SUM(C21:N21)</f>
        <v>18075</v>
      </c>
    </row>
    <row r="22" spans="1:15" ht="14.25" customHeight="1">
      <c r="A22" s="9"/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ht="12.75">
      <c r="A23" s="9" t="s">
        <v>39</v>
      </c>
      <c r="B23" s="2" t="s">
        <v>40</v>
      </c>
      <c r="C23" s="1">
        <v>68</v>
      </c>
      <c r="D23" s="1">
        <v>62</v>
      </c>
      <c r="E23" s="1">
        <v>58</v>
      </c>
      <c r="F23" s="1">
        <v>138</v>
      </c>
      <c r="G23" s="1">
        <v>84</v>
      </c>
      <c r="H23" s="1">
        <v>46</v>
      </c>
      <c r="I23" s="1">
        <v>83</v>
      </c>
      <c r="J23" s="1">
        <v>39</v>
      </c>
      <c r="K23" s="1">
        <v>121</v>
      </c>
      <c r="L23" s="1">
        <v>53</v>
      </c>
      <c r="M23" s="1">
        <v>43</v>
      </c>
      <c r="N23" s="1">
        <v>757</v>
      </c>
      <c r="O23" s="2">
        <f>SUM(C23:N23)</f>
        <v>1552</v>
      </c>
    </row>
    <row r="24" spans="1:15" ht="12.75">
      <c r="A24" s="9" t="s">
        <v>41</v>
      </c>
      <c r="B24" s="2" t="s">
        <v>42</v>
      </c>
      <c r="C24" s="1">
        <v>92</v>
      </c>
      <c r="D24" s="1">
        <v>24</v>
      </c>
      <c r="E24" s="1">
        <v>68</v>
      </c>
      <c r="F24" s="1">
        <v>36</v>
      </c>
      <c r="G24" s="1">
        <v>65</v>
      </c>
      <c r="H24" s="1">
        <v>48</v>
      </c>
      <c r="I24" s="1">
        <v>62</v>
      </c>
      <c r="J24" s="1">
        <v>20</v>
      </c>
      <c r="K24" s="1">
        <v>47</v>
      </c>
      <c r="L24" s="1">
        <v>25</v>
      </c>
      <c r="M24" s="1">
        <v>72</v>
      </c>
      <c r="N24" s="1">
        <v>1207</v>
      </c>
      <c r="O24" s="2">
        <f>SUM(C24:N24)</f>
        <v>1766</v>
      </c>
    </row>
    <row r="25" spans="1:15" ht="12.75">
      <c r="A25" s="9" t="s">
        <v>43</v>
      </c>
      <c r="B25" s="2" t="s">
        <v>44</v>
      </c>
      <c r="C25" s="1">
        <v>86</v>
      </c>
      <c r="D25" s="1">
        <v>33</v>
      </c>
      <c r="E25" s="1">
        <v>58</v>
      </c>
      <c r="F25" s="1">
        <v>48</v>
      </c>
      <c r="G25" s="1">
        <v>67</v>
      </c>
      <c r="H25" s="1">
        <v>59</v>
      </c>
      <c r="I25" s="1">
        <v>71</v>
      </c>
      <c r="J25" s="1">
        <v>30</v>
      </c>
      <c r="K25" s="1">
        <v>82</v>
      </c>
      <c r="L25" s="1">
        <v>35</v>
      </c>
      <c r="M25" s="1">
        <v>77</v>
      </c>
      <c r="N25" s="1">
        <v>2010</v>
      </c>
      <c r="O25" s="2">
        <f>SUM(C25:N25)</f>
        <v>2656</v>
      </c>
    </row>
    <row r="26" spans="1:15" ht="12.75">
      <c r="A26" s="9"/>
      <c r="B26" s="13" t="s">
        <v>45</v>
      </c>
      <c r="C26" s="4">
        <f aca="true" t="shared" si="4" ref="C26:O26">SUM(C23:C25)</f>
        <v>246</v>
      </c>
      <c r="D26" s="4">
        <f t="shared" si="4"/>
        <v>119</v>
      </c>
      <c r="E26" s="4">
        <f t="shared" si="4"/>
        <v>184</v>
      </c>
      <c r="F26" s="4">
        <f t="shared" si="4"/>
        <v>222</v>
      </c>
      <c r="G26" s="4">
        <f t="shared" si="4"/>
        <v>216</v>
      </c>
      <c r="H26" s="4">
        <f t="shared" si="4"/>
        <v>153</v>
      </c>
      <c r="I26" s="4">
        <f t="shared" si="4"/>
        <v>216</v>
      </c>
      <c r="J26" s="4">
        <f t="shared" si="4"/>
        <v>89</v>
      </c>
      <c r="K26" s="4">
        <f t="shared" si="4"/>
        <v>250</v>
      </c>
      <c r="L26" s="4">
        <f t="shared" si="4"/>
        <v>113</v>
      </c>
      <c r="M26" s="4">
        <f t="shared" si="4"/>
        <v>192</v>
      </c>
      <c r="N26" s="4">
        <f t="shared" si="4"/>
        <v>3974</v>
      </c>
      <c r="O26" s="4">
        <f t="shared" si="4"/>
        <v>5974</v>
      </c>
    </row>
    <row r="27" spans="1:15" ht="14.25" customHeight="1">
      <c r="A27" s="9"/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ht="12.75">
      <c r="A28" s="9" t="s">
        <v>46</v>
      </c>
      <c r="B28" s="2" t="s">
        <v>47</v>
      </c>
      <c r="C28" s="1">
        <v>12</v>
      </c>
      <c r="D28" s="1">
        <v>28</v>
      </c>
      <c r="E28" s="1">
        <v>22</v>
      </c>
      <c r="F28" s="1">
        <v>28</v>
      </c>
      <c r="G28" s="1">
        <v>13</v>
      </c>
      <c r="H28" s="1">
        <v>8</v>
      </c>
      <c r="I28" s="1">
        <v>30</v>
      </c>
      <c r="J28" s="1">
        <v>18</v>
      </c>
      <c r="K28" s="1">
        <v>62</v>
      </c>
      <c r="L28" s="1">
        <v>12</v>
      </c>
      <c r="M28" s="1">
        <v>9</v>
      </c>
      <c r="N28" s="1">
        <v>50</v>
      </c>
      <c r="O28" s="2">
        <f>SUM(C28:N28)</f>
        <v>292</v>
      </c>
    </row>
    <row r="29" spans="1:15" ht="12.75">
      <c r="A29" s="9" t="s">
        <v>48</v>
      </c>
      <c r="B29" s="2" t="s">
        <v>49</v>
      </c>
      <c r="C29" s="1">
        <v>17</v>
      </c>
      <c r="D29" s="1">
        <v>11</v>
      </c>
      <c r="E29" s="1">
        <v>17</v>
      </c>
      <c r="F29" s="1">
        <v>8</v>
      </c>
      <c r="G29" s="1">
        <v>7</v>
      </c>
      <c r="H29" s="1">
        <v>7</v>
      </c>
      <c r="I29" s="1">
        <v>3</v>
      </c>
      <c r="J29" s="1">
        <v>6</v>
      </c>
      <c r="K29" s="1">
        <v>12</v>
      </c>
      <c r="L29" s="1">
        <v>13</v>
      </c>
      <c r="M29" s="1">
        <v>14</v>
      </c>
      <c r="N29" s="1">
        <v>88</v>
      </c>
      <c r="O29" s="2">
        <f>SUM(C29:N29)</f>
        <v>203</v>
      </c>
    </row>
    <row r="30" spans="1:15" ht="12.75">
      <c r="A30" s="9" t="s">
        <v>50</v>
      </c>
      <c r="B30" s="2" t="s">
        <v>51</v>
      </c>
      <c r="C30" s="1">
        <v>31</v>
      </c>
      <c r="D30" s="1">
        <v>13</v>
      </c>
      <c r="E30" s="1">
        <v>28</v>
      </c>
      <c r="F30" s="1">
        <v>22</v>
      </c>
      <c r="G30" s="1">
        <v>42</v>
      </c>
      <c r="H30" s="1">
        <v>23</v>
      </c>
      <c r="I30" s="1">
        <v>22</v>
      </c>
      <c r="J30" s="1">
        <v>19</v>
      </c>
      <c r="K30" s="1">
        <v>41</v>
      </c>
      <c r="L30" s="1">
        <v>23</v>
      </c>
      <c r="M30" s="1">
        <v>26</v>
      </c>
      <c r="N30" s="1">
        <v>260</v>
      </c>
      <c r="O30" s="2">
        <f>SUM(C30:N30)</f>
        <v>550</v>
      </c>
    </row>
    <row r="31" spans="1:15" ht="12.75">
      <c r="A31" s="9" t="s">
        <v>52</v>
      </c>
      <c r="B31" s="2" t="s">
        <v>53</v>
      </c>
      <c r="C31" s="1">
        <v>47</v>
      </c>
      <c r="D31" s="1">
        <v>39</v>
      </c>
      <c r="E31" s="1">
        <v>62</v>
      </c>
      <c r="F31" s="1">
        <v>51</v>
      </c>
      <c r="G31" s="1">
        <v>50</v>
      </c>
      <c r="H31" s="1">
        <v>44</v>
      </c>
      <c r="I31" s="1">
        <v>57</v>
      </c>
      <c r="J31" s="1">
        <v>50</v>
      </c>
      <c r="K31" s="1">
        <v>92</v>
      </c>
      <c r="L31" s="1">
        <v>33</v>
      </c>
      <c r="M31" s="1">
        <v>68</v>
      </c>
      <c r="N31" s="1">
        <v>2284</v>
      </c>
      <c r="O31" s="2">
        <f>SUM(C31:N31)</f>
        <v>2877</v>
      </c>
    </row>
    <row r="32" spans="1:15" ht="12.75">
      <c r="A32" s="9"/>
      <c r="B32" s="13" t="s">
        <v>54</v>
      </c>
      <c r="C32" s="4">
        <f aca="true" t="shared" si="5" ref="C32:O32">SUM(C28:C31)</f>
        <v>107</v>
      </c>
      <c r="D32" s="4">
        <f t="shared" si="5"/>
        <v>91</v>
      </c>
      <c r="E32" s="4">
        <f t="shared" si="5"/>
        <v>129</v>
      </c>
      <c r="F32" s="4">
        <f t="shared" si="5"/>
        <v>109</v>
      </c>
      <c r="G32" s="4">
        <f t="shared" si="5"/>
        <v>112</v>
      </c>
      <c r="H32" s="4">
        <f t="shared" si="5"/>
        <v>82</v>
      </c>
      <c r="I32" s="4">
        <f t="shared" si="5"/>
        <v>112</v>
      </c>
      <c r="J32" s="4">
        <f t="shared" si="5"/>
        <v>93</v>
      </c>
      <c r="K32" s="4">
        <f t="shared" si="5"/>
        <v>207</v>
      </c>
      <c r="L32" s="4">
        <f t="shared" si="5"/>
        <v>81</v>
      </c>
      <c r="M32" s="4">
        <f t="shared" si="5"/>
        <v>117</v>
      </c>
      <c r="N32" s="4">
        <f t="shared" si="5"/>
        <v>2682</v>
      </c>
      <c r="O32" s="4">
        <f t="shared" si="5"/>
        <v>3922</v>
      </c>
    </row>
    <row r="33" spans="1:15" ht="14.25" customHeight="1">
      <c r="A33" s="9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12.75">
      <c r="A34" s="9" t="s">
        <v>55</v>
      </c>
      <c r="B34" s="2" t="s">
        <v>56</v>
      </c>
      <c r="C34" s="1">
        <v>2942</v>
      </c>
      <c r="D34" s="1">
        <v>3815</v>
      </c>
      <c r="E34" s="1">
        <v>1981</v>
      </c>
      <c r="F34" s="1">
        <v>7037</v>
      </c>
      <c r="G34" s="1">
        <v>5086</v>
      </c>
      <c r="H34" s="1">
        <v>2111</v>
      </c>
      <c r="I34" s="1">
        <v>4158</v>
      </c>
      <c r="J34" s="1">
        <v>2823</v>
      </c>
      <c r="K34" s="1">
        <v>4744</v>
      </c>
      <c r="L34" s="1">
        <v>2144</v>
      </c>
      <c r="M34" s="1">
        <v>1135</v>
      </c>
      <c r="N34" s="1">
        <v>3948</v>
      </c>
      <c r="O34" s="2">
        <f>SUM(C34:N34)</f>
        <v>41924</v>
      </c>
    </row>
    <row r="35" spans="1:15" ht="12.75">
      <c r="A35" s="9" t="s">
        <v>57</v>
      </c>
      <c r="B35" s="2" t="s">
        <v>58</v>
      </c>
      <c r="C35" s="1">
        <v>2739</v>
      </c>
      <c r="D35" s="1">
        <v>1874</v>
      </c>
      <c r="E35" s="1">
        <v>2196</v>
      </c>
      <c r="F35" s="1">
        <v>2725</v>
      </c>
      <c r="G35" s="1">
        <v>2794</v>
      </c>
      <c r="H35" s="1">
        <v>1832</v>
      </c>
      <c r="I35" s="1">
        <v>2530</v>
      </c>
      <c r="J35" s="1">
        <v>2024</v>
      </c>
      <c r="K35" s="1">
        <v>3302</v>
      </c>
      <c r="L35" s="1">
        <v>1912</v>
      </c>
      <c r="M35" s="1">
        <v>1234</v>
      </c>
      <c r="N35" s="1">
        <v>3479</v>
      </c>
      <c r="O35" s="2">
        <f aca="true" t="shared" si="6" ref="O35:O40">SUM(C35:N35)</f>
        <v>28641</v>
      </c>
    </row>
    <row r="36" spans="1:15" ht="12.75">
      <c r="A36" s="9" t="s">
        <v>59</v>
      </c>
      <c r="B36" s="2" t="s">
        <v>60</v>
      </c>
      <c r="C36" s="1">
        <v>976</v>
      </c>
      <c r="D36" s="1">
        <v>704</v>
      </c>
      <c r="E36" s="1">
        <v>772</v>
      </c>
      <c r="F36" s="1">
        <v>700</v>
      </c>
      <c r="G36" s="1">
        <v>912</v>
      </c>
      <c r="H36" s="1">
        <v>633</v>
      </c>
      <c r="I36" s="1">
        <v>649</v>
      </c>
      <c r="J36" s="1">
        <v>706</v>
      </c>
      <c r="K36" s="1">
        <v>1065</v>
      </c>
      <c r="L36" s="1">
        <v>596</v>
      </c>
      <c r="M36" s="1">
        <v>404</v>
      </c>
      <c r="N36" s="1">
        <v>1203</v>
      </c>
      <c r="O36" s="2">
        <f t="shared" si="6"/>
        <v>9320</v>
      </c>
    </row>
    <row r="37" spans="1:15" ht="12.75">
      <c r="A37" s="9" t="s">
        <v>61</v>
      </c>
      <c r="B37" s="2" t="s">
        <v>62</v>
      </c>
      <c r="C37" s="1">
        <v>312</v>
      </c>
      <c r="D37" s="1">
        <v>224</v>
      </c>
      <c r="E37" s="1">
        <v>251</v>
      </c>
      <c r="F37" s="1">
        <v>275</v>
      </c>
      <c r="G37" s="1">
        <v>246</v>
      </c>
      <c r="H37" s="1">
        <v>212</v>
      </c>
      <c r="I37" s="1">
        <v>236</v>
      </c>
      <c r="J37" s="1">
        <v>238</v>
      </c>
      <c r="K37" s="1">
        <v>380</v>
      </c>
      <c r="L37" s="1">
        <v>240</v>
      </c>
      <c r="M37" s="1">
        <v>125</v>
      </c>
      <c r="N37" s="1">
        <v>430</v>
      </c>
      <c r="O37" s="2">
        <f t="shared" si="6"/>
        <v>3169</v>
      </c>
    </row>
    <row r="38" spans="1:15" ht="12.75">
      <c r="A38" s="9" t="s">
        <v>63</v>
      </c>
      <c r="B38" s="2" t="s">
        <v>64</v>
      </c>
      <c r="C38" s="1">
        <v>813</v>
      </c>
      <c r="D38" s="1">
        <v>647</v>
      </c>
      <c r="E38" s="1">
        <v>552</v>
      </c>
      <c r="F38" s="1">
        <v>880</v>
      </c>
      <c r="G38" s="1">
        <v>708</v>
      </c>
      <c r="H38" s="1">
        <v>545</v>
      </c>
      <c r="I38" s="1">
        <v>784</v>
      </c>
      <c r="J38" s="1">
        <v>677</v>
      </c>
      <c r="K38" s="1">
        <v>1359</v>
      </c>
      <c r="L38" s="1">
        <v>601</v>
      </c>
      <c r="M38" s="1">
        <v>317</v>
      </c>
      <c r="N38" s="1">
        <v>883</v>
      </c>
      <c r="O38" s="2">
        <f t="shared" si="6"/>
        <v>8766</v>
      </c>
    </row>
    <row r="39" spans="1:15" ht="12.75">
      <c r="A39" s="9" t="s">
        <v>65</v>
      </c>
      <c r="B39" s="2" t="s">
        <v>66</v>
      </c>
      <c r="C39" s="1">
        <v>175</v>
      </c>
      <c r="D39" s="1">
        <v>107</v>
      </c>
      <c r="E39" s="1">
        <v>145</v>
      </c>
      <c r="F39" s="1">
        <v>149</v>
      </c>
      <c r="G39" s="1">
        <v>137</v>
      </c>
      <c r="H39" s="1">
        <v>94</v>
      </c>
      <c r="I39" s="1">
        <v>96</v>
      </c>
      <c r="J39" s="1">
        <v>141</v>
      </c>
      <c r="K39" s="1">
        <v>275</v>
      </c>
      <c r="L39" s="1">
        <v>130</v>
      </c>
      <c r="M39" s="1">
        <v>70</v>
      </c>
      <c r="N39" s="1">
        <v>189</v>
      </c>
      <c r="O39" s="2">
        <f t="shared" si="6"/>
        <v>1708</v>
      </c>
    </row>
    <row r="40" spans="1:15" ht="12.75">
      <c r="A40" s="10"/>
      <c r="B40" s="13" t="s">
        <v>67</v>
      </c>
      <c r="C40" s="4">
        <f aca="true" t="shared" si="7" ref="C40:L40">SUM(C34:C39)</f>
        <v>7957</v>
      </c>
      <c r="D40" s="4">
        <f t="shared" si="7"/>
        <v>7371</v>
      </c>
      <c r="E40" s="4">
        <f t="shared" si="7"/>
        <v>5897</v>
      </c>
      <c r="F40" s="4">
        <f t="shared" si="7"/>
        <v>11766</v>
      </c>
      <c r="G40" s="4">
        <f t="shared" si="7"/>
        <v>9883</v>
      </c>
      <c r="H40" s="4">
        <f t="shared" si="7"/>
        <v>5427</v>
      </c>
      <c r="I40" s="4">
        <f t="shared" si="7"/>
        <v>8453</v>
      </c>
      <c r="J40" s="4">
        <f t="shared" si="7"/>
        <v>6609</v>
      </c>
      <c r="K40" s="4">
        <f t="shared" si="7"/>
        <v>11125</v>
      </c>
      <c r="L40" s="4">
        <f t="shared" si="7"/>
        <v>5623</v>
      </c>
      <c r="M40" s="4">
        <f>SUM(M34:M39)</f>
        <v>3285</v>
      </c>
      <c r="N40" s="4">
        <f>SUM(N34:N39)</f>
        <v>10132</v>
      </c>
      <c r="O40" s="4">
        <f t="shared" si="6"/>
        <v>93528</v>
      </c>
    </row>
    <row r="41" spans="1:15" s="18" customFormat="1" ht="12.75" customHeight="1">
      <c r="A41" s="10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6"/>
    </row>
    <row r="42" spans="1:15" ht="12.75">
      <c r="A42" s="11"/>
      <c r="B42" s="15" t="s">
        <v>68</v>
      </c>
      <c r="C42" s="5">
        <f aca="true" t="shared" si="8" ref="C42:O42">SUM(C10,C15,C21,C26,C32,C40)</f>
        <v>30256</v>
      </c>
      <c r="D42" s="5">
        <f t="shared" si="8"/>
        <v>35777</v>
      </c>
      <c r="E42" s="5">
        <f t="shared" si="8"/>
        <v>29012</v>
      </c>
      <c r="F42" s="5">
        <f t="shared" si="8"/>
        <v>48250</v>
      </c>
      <c r="G42" s="5">
        <f t="shared" si="8"/>
        <v>40762</v>
      </c>
      <c r="H42" s="5">
        <f t="shared" si="8"/>
        <v>25585</v>
      </c>
      <c r="I42" s="5">
        <f t="shared" si="8"/>
        <v>41040</v>
      </c>
      <c r="J42" s="5">
        <f t="shared" si="8"/>
        <v>31344</v>
      </c>
      <c r="K42" s="5">
        <f t="shared" si="8"/>
        <v>57690</v>
      </c>
      <c r="L42" s="5">
        <f t="shared" si="8"/>
        <v>22539</v>
      </c>
      <c r="M42" s="5">
        <f t="shared" si="8"/>
        <v>14233</v>
      </c>
      <c r="N42" s="5">
        <f t="shared" si="8"/>
        <v>75606</v>
      </c>
      <c r="O42" s="6">
        <f t="shared" si="8"/>
        <v>452094</v>
      </c>
    </row>
    <row r="45" ht="12.75">
      <c r="B45" s="22" t="s">
        <v>71</v>
      </c>
    </row>
  </sheetData>
  <sheetProtection/>
  <mergeCells count="1">
    <mergeCell ref="A4:B4"/>
  </mergeCells>
  <printOptions/>
  <pageMargins left="0.5905511811023623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2015-03-24T10:43:28Z</cp:lastPrinted>
  <dcterms:created xsi:type="dcterms:W3CDTF">2015-03-24T08:18:53Z</dcterms:created>
  <dcterms:modified xsi:type="dcterms:W3CDTF">2015-10-05T12:00:59Z</dcterms:modified>
  <cp:category/>
  <cp:version/>
  <cp:contentType/>
  <cp:contentStatus/>
</cp:coreProperties>
</file>