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35" windowHeight="4455" activeTab="0"/>
  </bookViews>
  <sheets>
    <sheet name="Hoja1" sheetId="1" r:id="rId1"/>
  </sheets>
  <definedNames>
    <definedName name="_xlnm.Print_Area" localSheetId="0">'Hoja1'!$A$1:$B$150</definedName>
  </definedNames>
  <calcPr fullCalcOnLoad="1"/>
</workbook>
</file>

<file path=xl/sharedStrings.xml><?xml version="1.0" encoding="utf-8"?>
<sst xmlns="http://schemas.openxmlformats.org/spreadsheetml/2006/main" count="232" uniqueCount="229">
  <si>
    <t>ALUMNADO</t>
  </si>
  <si>
    <t>DEPARTAMENTOS</t>
  </si>
  <si>
    <t>DEPARTAMENTO DE DERECHO PÚBLICO</t>
  </si>
  <si>
    <t>DEPARTAMENTO DE DERECHO PRIVADO</t>
  </si>
  <si>
    <t>PRESUPUESTO POR ALUMNO</t>
  </si>
  <si>
    <t>DEPARTAMENTO DE GEOGRAFÍA, HISTORIA Y FILOSOFÍA</t>
  </si>
  <si>
    <t>DEPARTAMENTO DE FILOLOGÍA Y TRADUCCIÓN</t>
  </si>
  <si>
    <t>DEPARTAMENTO DE DEPORTE E INFORMÁTICA</t>
  </si>
  <si>
    <t>DEPARTAMENTO DE SISTEMAS FÍSICOS, QUÍMICOS Y NATURALES</t>
  </si>
  <si>
    <t>FUENTE: Universidad Pablo de Olavide. Vicerrectorado de Alumnos.</t>
  </si>
  <si>
    <t>CATEDRÁTICO DE ESCUELA UNIVERSITARIA</t>
  </si>
  <si>
    <t>TITULAR DE ESCUELA UNIVERSITARIA</t>
  </si>
  <si>
    <t>ASOCIADO</t>
  </si>
  <si>
    <t>COLABORADOR</t>
  </si>
  <si>
    <t>CONTRATADO</t>
  </si>
  <si>
    <t>OTROS</t>
  </si>
  <si>
    <t>CATEDRÁTICO DE UNIVERSIDAD</t>
  </si>
  <si>
    <t>TITULAR DE UNIVERSIDAD</t>
  </si>
  <si>
    <t>DEPARTAMENTO DE BIOLOGÍA MOLECULAR E INGENIERÍA BIOQUÍMICA</t>
  </si>
  <si>
    <t>DEPARTAMENTO DE SOCIOLOGÍA</t>
  </si>
  <si>
    <t>DEPARTAMENTO DE ORGANIZACIÓN DE EMPRESAS Y MARKETING</t>
  </si>
  <si>
    <t>DEPARTAMENTO DE ANTROP. SOC., PSICOLOGÍA BÁSICA Y SALUD PÚBLICA</t>
  </si>
  <si>
    <t>DEPARTAMENTO DE ECONOMÍA FINANCIERA Y CONTABILIDAD</t>
  </si>
  <si>
    <t>DEPARTAMENTO DE EDUCACIÓN Y PSICOLOGÍA SOCIAL</t>
  </si>
  <si>
    <t>DEPARTAMENTO DE ECONOMÍA, MÉTODOS CUANTITATIVOS E Hª ECONÓMICA</t>
  </si>
  <si>
    <t>DEPARTAMENTO DE FISIOLOGÍA, ANATOMÍA Y BIOLOGÍA CELULAR</t>
  </si>
  <si>
    <t>DEPARTAMENTO DE TRABAJO SOCIAL Y SERVICIOS SOCIALES</t>
  </si>
  <si>
    <t>PRESUPUESTO POR ALUMNOS</t>
  </si>
  <si>
    <t>TOTAL PRESUPUESTO UNIVERSIDAD</t>
  </si>
  <si>
    <t>NÚMERO DE ALUMNOS (Los alumnos en dobles titulaciones cuentan una sola vez)</t>
  </si>
  <si>
    <t>Centro</t>
  </si>
  <si>
    <t>Titulación</t>
  </si>
  <si>
    <t>Total</t>
  </si>
  <si>
    <t>Total Centro</t>
  </si>
  <si>
    <t>CENTRO DE ESTUDIOS DE POSTGRADO</t>
  </si>
  <si>
    <t>Programa</t>
  </si>
  <si>
    <t>DOCTORADO EN ECONOMIA (RD 1393/2007)</t>
  </si>
  <si>
    <t>ARQUEOLOGÍA Y PATRIMONIO  (RD 778/1998)</t>
  </si>
  <si>
    <t>DOCTORADO EN ARQUEOLOGÍA (RD 1393/2007)</t>
  </si>
  <si>
    <t>DOCTORADO EN NEUROCIENCIAS (RD 1393/2007)</t>
  </si>
  <si>
    <t>DOCTORADO EN CIENCIAS SOCIALES (RD 99/2011)</t>
  </si>
  <si>
    <t>ALTO RENDIMIENTO DEPORTIVO, 3-E  (RD 778/1998)</t>
  </si>
  <si>
    <t>DOCTORADO EN ESTUDIOS MIGRATORIOS (RD 99/2011)</t>
  </si>
  <si>
    <t>ALTO RENDIMIENTO DEPORTIVO (MÉXICO) RD 778/1998</t>
  </si>
  <si>
    <t>CIENCIAS SOCIALES Y MEDIO AMBIENTE  (RD 778/1998)</t>
  </si>
  <si>
    <t>DOCTORADO EN MEDIO AMBIENTE Y SOCIEDAD (RD 99/2011)</t>
  </si>
  <si>
    <t>ALTO RENDIMIENTO DEPORTIVO 2 ª EDICION (RD 778/1998)</t>
  </si>
  <si>
    <t>ARQUEOLOGÍA Y PATRIMONIO (2ª EDICIÓN)  (RD 778/1998)</t>
  </si>
  <si>
    <t>DOCTORADO EN ESTUDIOS MEDIOAMBIENTALES (RD 1393/2007)</t>
  </si>
  <si>
    <t>ALTO RENDIMIENTO DEPORTIVO (MÉXICO), 2-E  (RD 778/1998)</t>
  </si>
  <si>
    <t>DOCTORADO EN CIENCIAS JURÍDICAS Y POLÍTICAS (RD 99/2011)</t>
  </si>
  <si>
    <t>DERECHOS HUMANOS Y DESARROLLO (4ª EDICIÓN)  (RD 778/1998)</t>
  </si>
  <si>
    <t>DERECHOS HUMANOS Y DESARROLLOS (5ª EDICIÓN)  (RD 778/1998)</t>
  </si>
  <si>
    <t>DOCTORADO EN CIENCIAS JURÍDICAS Y POLÍTICAS (RD 1393/2007)</t>
  </si>
  <si>
    <t>ESTRATEGIAS DE PLANIFICACION DEL TERRITORIO  (RD 778/1998)</t>
  </si>
  <si>
    <t>PROGRAMA OFICIAL DE POSTGRADO EN ARQUEOLOGÍA  (RD 56/2005)</t>
  </si>
  <si>
    <t>DERECHO DE LAS NUEVAS TECNOLOGIA, 2ª EDICION  (RD 778/1998)</t>
  </si>
  <si>
    <t>DERECHO DE LAS NUEVAS TECNOLOGIAS (1EDICIÓN)  (RD 778/1998)</t>
  </si>
  <si>
    <t>HISTORIA DE AMERICA LATINA: MUNDOS INDIGENAS  (RD 778/1998)</t>
  </si>
  <si>
    <t>PROGRAMA OFICIAL DE POSTGRADO EN BIOTECNOLOGÍA (RD 56/2005)</t>
  </si>
  <si>
    <t>DERECHO DE LAS NUEVAS TECNOLOGIAS, 3ª EDICION  (RD 778/1998)</t>
  </si>
  <si>
    <t>PENSAMIENTO POLITICO, DEMOCRACIA Y CIUDADANIA  (RD 778/1998)</t>
  </si>
  <si>
    <t>PROGRAMA OFICIAL DE POSTGRADO EN NEUROCIENCIAS  (RD 56/2005)</t>
  </si>
  <si>
    <t>DESIGUALDADES E INTERVECION SOCIAL (2ª EDICIÓN)  (RD 778/1998)</t>
  </si>
  <si>
    <t>DOCTORADO EN BIOTECNOLOGÍA Y TECNOLOGÍA QUÍMICA (RD 1393/2007)</t>
  </si>
  <si>
    <t>PROGRAMA OFICIAL DE POSTGRADO EN DERECHOS HUMANOS Y DESARROLLO</t>
  </si>
  <si>
    <t>ADMINISTRACION Y DIRECCION DE EMPRESAS (4ª EDICION) RD 778/1998</t>
  </si>
  <si>
    <t>DESIGUALDADES E INTERVENCION SOCIAL (3ª EDICIÓN)  (RD 778/1998)</t>
  </si>
  <si>
    <t>DESIGUALDADES E INTERVENCION SOCIAL (4ª EDICIÓN)  (RD 778/1998)</t>
  </si>
  <si>
    <t>PROBLEMAS ACTUALES DEL Dº PENAL Y DE LA CRIMINOLOGIA.NUEVO LEON</t>
  </si>
  <si>
    <t>CIENCIA Y SOCIEDAD DESDE EL PENSAMIENTO FEMINISTA  (RD 778/1998)</t>
  </si>
  <si>
    <t>DOCTORADO EN ADMINISTRACIÓN Y DIRECCIÓN DE EMPRESAS (RD 99/2011)</t>
  </si>
  <si>
    <t>DOCTORADO EN ADMINISTRACIÓN Y DIRECCIÓN DE EMPRESAS (RD 1393/2007)</t>
  </si>
  <si>
    <t>EUROPA, EL MUNDO MEDITERRANEO Y SU DIFUSION ATLANTICA (3ª EDICIÓN)</t>
  </si>
  <si>
    <t>ESTUDIOS SOBRE EUROPA, EL MUNDO MEDITERRANEO Y SU DIFUSION ATLANTICA</t>
  </si>
  <si>
    <t>PROBLEMAS ACTUALES DEL DERECHO PENAL Y DE LA CRIMOLOGÍA (3ª EDICIÓN)</t>
  </si>
  <si>
    <t>PROGRAMA OFICIAL DE POSTGRADO EN DESIGUALDADES E INTERVENCIÓN SOCIAL</t>
  </si>
  <si>
    <t>DOCTORADO EN PENSAMIENTO Y ANÁLISIS POLÍTICO, DEMOCRACIA Y CIUDADANÍA</t>
  </si>
  <si>
    <t>DIDACTICA Y DIRECCION EDUCATIVA DE INSTITUCIONES DE ENSEÑANZA SUPERIOR</t>
  </si>
  <si>
    <t>NEUROCIENCIA Y BIOLOGIA DEL COMPORTAMIENTO (4ª EDICIÓN)  (RD 778/1998)</t>
  </si>
  <si>
    <t>DOCT. EN DESARROLLO Y CIUDADANÍA: DDHH, IGUALDAD, EDUC. E INTER. SOCIAL</t>
  </si>
  <si>
    <t>DOCTORADO EN CIENCIAS DE LA ACTIVIDAD FÍSICA Y DEL DEPORTE (RD 99/2011)</t>
  </si>
  <si>
    <t>DOCTORADO EN HISTORIA DEL ARTE Y GESTIÓN CULTURAL EN EL MUNDO HISPANICO</t>
  </si>
  <si>
    <t>HISTORIA DE AMERICA LATINA: AFROAMERICA: AMERICA NEGRA Y SUS MESTIZAJES</t>
  </si>
  <si>
    <t>DOCTORADO EN BIOTECNOLOGÍA, INGENIERÍA Y TECNOLOGÍA QUÍMICA (RD 99/2011)</t>
  </si>
  <si>
    <t>DOCTORADO EN HISTORIA DE AMÉRICA LATINA. MUNDOS INDÍGENAS (RD 1393/2007)</t>
  </si>
  <si>
    <t>ESTUDIOS POLÍTICOS, CONSTITUCIONALES Y DE LA ADMINISTRACIÓN (2ª EDICIÓN)</t>
  </si>
  <si>
    <t>CIENCIA Y TECNOLOGÍA DE COLOIDES E INTERFASES (6ª EDICIÓN)  (RD 778/1998)</t>
  </si>
  <si>
    <t>CIENCIA Y TECNOLOGÍA DE COLOIDES E INTERFASES (7ª EDICIÓN)  (RD 778/1998)</t>
  </si>
  <si>
    <t>DOCTORADO (RAMA CCSSYJJ) DE TRASLADO DE EXPEDIENTE -CONVALIDADO- 778/1998</t>
  </si>
  <si>
    <t>HISTORIA DEL ARTE Y GESTION CULTURAL EN EL MUNDO HISPANICO  (RD 778/1998)</t>
  </si>
  <si>
    <t>PROGRAMA OFICIAL DE POSTG. EN BIODIVERSIDAD Y BIOLOGÍA DE LA CONSERVACIÓN</t>
  </si>
  <si>
    <t>DOCT. EN EUROPA, EL MUNDO MEDITERRÁNEO Y SU DIFUSIÓN ATLÁNTICA: MET Y TEOR</t>
  </si>
  <si>
    <t>DOCT. EN HISTORIA Y ESTUDIOS HUMANÍSTICOS: EUROPA, AMÉRICA, ARTE Y LENGUAS</t>
  </si>
  <si>
    <t>DOCTORADO (RAMA CCSSYJJ) PROG. DOCT. ORIGEN UPO. RD 778/1998 ANTERIOR 0405</t>
  </si>
  <si>
    <t>DOCTORADO (RAMA HUMANID) PROG. DOCT. ORIGEN UPO. RD 778/1998 ANTERIOR 0405</t>
  </si>
  <si>
    <t>DOCTORADO (RAMA HUMANID.) DE TRASLADO DE EXPEDIENTE -CONVALIDADO- 778/1998</t>
  </si>
  <si>
    <t>DOCTORADO EN LENGUAS MODERNAS, TRADUCCIÓN Y ESPAÑOL COMO LENGUA EXTRANJERA</t>
  </si>
  <si>
    <t>ESTUDIOS POLÍTICOS, CONSTITUCIONALES Y DE LA ADMINISTRACIÓN  (RD 778/1998)</t>
  </si>
  <si>
    <t>PROGRAMA OFICIAL DE POSTG. EN HISTORIA DE AMÉRICA LATINA. MUNDOS INDÍGENAS</t>
  </si>
  <si>
    <t>PROGRAMA OFICIAL DE POSTGRADO EN CIENCIAS SOC. APLICADAS AL MEDIO AMBIENTE</t>
  </si>
  <si>
    <t>DOCTORADO ( RAMA EXPERIM) PROG. DOCT. ORIGEN UPO. RD 778/1998 ANTERIOR 0405</t>
  </si>
  <si>
    <t>DOCTORADO (RAMA CC EXPER.) DE TRASLADO DE EXPEDIENTE -CONVALIDADO- 778/1998</t>
  </si>
  <si>
    <t>DOCTORADO EN ACTIVIDAD FÍSICA, RENDIMIENTO DEPORTIVO Y SALUD (RD 1393/2007)</t>
  </si>
  <si>
    <t>ESTRATEGIAS DE PLANIFICACION DEL TERRITORIO (SEGUNDA EDICION) (RD 778/1998)</t>
  </si>
  <si>
    <t>HISTORIA DEL ARTE Y GESTIÓN CULTURAL EN EL MUNDO HISPÁNICO (2ª E) RD 778/98</t>
  </si>
  <si>
    <t>HISTORIA DEL ARTE Y GESTIÓN CULTURAL EN EL MUNDO HISPÁNICO (3ª E) RD 778/98</t>
  </si>
  <si>
    <t>PROGRAMA OF. DE POSTG. EN EUROPA, EL MUNDO MEDIT.Y SU DIF. AT. MÉTODOS Y TE</t>
  </si>
  <si>
    <t>MÁSTER EN PROFESORADO DE E.S.O. Y BACHILLERATO, F.P. Y ENSEÑANZA DE IDIOMAS</t>
  </si>
  <si>
    <t>MÁSTER U.EN DIAGNÓSTICO DEL ESTADO DE CONSERVACIÓN DEL PATRIMONIO HISTÓRICO</t>
  </si>
  <si>
    <t>MÁSTER UNIV.  EN EDUCACIÓN PARA EL DESARROLLO, SENSIB. Y CULTURA DE PAZ</t>
  </si>
  <si>
    <t>MÁSTER UNIV. EN GERONTOLOGÍA Y DIRECCIÓN Y GEST. DE CENTROS GERONTOLÓGICOS</t>
  </si>
  <si>
    <t>MÁSTER UNIV. EN HIST. DE EUROPA, EL MUNDO MEDITERRÁNEO Y SU DIFUS.ATLÁNTICA</t>
  </si>
  <si>
    <t>MÁSTER UNIVERS. EN NEUROCIENCIAS Y BIOLOGÍA DEL COMPORTAMIENTO (PLAN 2010)</t>
  </si>
  <si>
    <t>MÁSTER UNIVERSITARIO EN ABOGACÍA</t>
  </si>
  <si>
    <t>MÁSTER UNIVERSITARIO EN ACTIVIDAD FÍSICA Y SALUD</t>
  </si>
  <si>
    <t>MÁSTER UNIVERSITARIO EN AGRICULTURA, GANADERÍA Y SILVICULTURA ECOLÓGICAS</t>
  </si>
  <si>
    <t>MÁSTER UNIVERSITARIO EN AGROECOLOGÍA: UN ENFOQUE PARA LA SUSTENT. RURAL</t>
  </si>
  <si>
    <t>MÁSTER UNIVERSITARIO EN ARTE, MUSEOS Y GESTIÓN DEL PATRIMONIO HISTÓRICO</t>
  </si>
  <si>
    <t>MÁSTER UNIVERSITARIO EN BIODIVERSIDAD Y BIOLOGÍA DE LA CONSERVACIÓN</t>
  </si>
  <si>
    <t>MÁSTER UNIVERSITARIO EN BIOTECNOLOGÍA AMBIENTAL, INDUSTRIAL Y ALIMENTARIA</t>
  </si>
  <si>
    <t>MÁSTER UNIVERSITARIO EN BIOTECNOLOGÍA SANITARIA</t>
  </si>
  <si>
    <t>MÁSTER UNIVERSITARIO EN CIENCIA Y TECN. DE ACEITES Y BEBIDAS FERMENTADAS</t>
  </si>
  <si>
    <t>MÁSTER UNIVERSITARIO EN CIENCIAS SOCIALES E INTERVENCIÓN SOCIAL</t>
  </si>
  <si>
    <t>MÁSTER UNIVERSITARIO EN COMUNICACIÓN INTERNACIONAL, TRADUC.E INTERPRETACIÓN</t>
  </si>
  <si>
    <t>MÁSTER UNIVERSITARIO EN CONOCIMIENTO ACTUAL DE LAS ENFERMEDADES RARAS</t>
  </si>
  <si>
    <t>MÁSTER UNIVERSITARIO EN CONSULTORÍA, ANÁLISIS Y PENSAMIENTO POLÍTICO</t>
  </si>
  <si>
    <t>MÁSTER UNIVERSITARIO EN CONSULTORÍA Y AUDITORÍA LABORAL</t>
  </si>
  <si>
    <t>MÁSTER UNIVERSITARIO EN CONTABILIDAD DIRECTIVA</t>
  </si>
  <si>
    <t>MÁSTER UNIVERSITARIO EN CRIMINOLOGÍA Y CIENCIAS FORENSES</t>
  </si>
  <si>
    <t>MÁSTER UNIVERSITARIO EN DERECHO DE LAS NUEVAS TECNOLOGÍAS</t>
  </si>
  <si>
    <t>MÁSTER UNIVERSITARIO EN DERECHO PATRIMONIAL PRIVADO EN EL MERCADO GLOBAL</t>
  </si>
  <si>
    <t>MÁSTER UNIVERSITARIO EN DERECHOS HUMANOS, INTERCULTURALIDAD Y DESARROLLO</t>
  </si>
  <si>
    <t>MÁSTER UNIVERSITARIO EN DESARROLLO ECONÓMICO Y SOSTENIBILIDAD</t>
  </si>
  <si>
    <t>MÁSTER UNIVERSITARIO EN DIRECCIÓN DE EMPRESAS</t>
  </si>
  <si>
    <t>MÁSTER UNIVERSITARIO EN DIRECCIÓN DE NEGOCIOS INTERNACIONALES</t>
  </si>
  <si>
    <t>MÁSTER UNIVERSITARIO EN DIRECCIÓN ESTRATÉGICA DE RECURSOS HUMANOS</t>
  </si>
  <si>
    <t>MÁSTER UNIVERSITARIO EN ECONOMÍA Y EVALUACIÓN DE POLÍTICAS</t>
  </si>
  <si>
    <t>MÁSTER UNIVERSITARIO EN EDUCADOR/A AMBIENTAL</t>
  </si>
  <si>
    <t>MÁSTER UNIVERSITARIO EN ENSEÑANZA BILINGÜE</t>
  </si>
  <si>
    <t>MÁSTER UNIVERSITARIO EN ENSEÑANZA DEL ESPAÑOL COMO LENGUA EXTRANJERA</t>
  </si>
  <si>
    <t>MÁSTER UNIVERSITARIO EN ESTUDIOS SOCIO-POLÍTICOS (PLAN 2013)</t>
  </si>
  <si>
    <t>MÁSTER UNIVERSITARIO EN FINANZAS Y BANCA</t>
  </si>
  <si>
    <t>MÁSTER UNIVERSITARIO EN GÉNERO E IGUALDAD</t>
  </si>
  <si>
    <t>MÁSTER UNIVERSITARIO EN GESTIÓN DEL TERRITORIO Y MEDIOAMBIENTE</t>
  </si>
  <si>
    <t>MÁSTER UNIVERSITARIO EN HISTORIA DE AMÉRICA LATINA. MUNDOS INDÍGENAS</t>
  </si>
  <si>
    <t>MÁSTER UNIVERSITARIO EN INVESTIGACIÓN EN GESTIÓN</t>
  </si>
  <si>
    <t>MÁSTER UNIVERSITARIO EN INVESTIGACIÓN SOCIAL APLICADA AL MEDIO AMBIENTE</t>
  </si>
  <si>
    <t>MÁSTER UNIVERSITARIO EN RELACIONES INTERNACIONALES</t>
  </si>
  <si>
    <t>MÁSTER UNIVERSITARIO EN RELIGIONES Y SOCIEDADES</t>
  </si>
  <si>
    <t>MÁSTER UNIVERSITARIO EN RENDIMIENTO FÍSICO Y DEPORTIVO</t>
  </si>
  <si>
    <t>MÁSTER UNIVERSITARIO EN SOCIEDAD, ADMINISTRACIÓN Y POLÍTICA</t>
  </si>
  <si>
    <t>GRADO EN INGENIERÍA INFORMÁTICA EN SISTEMAS DE INFORMACIÓN</t>
  </si>
  <si>
    <t>INGENIERIA TECNICA EN INFORMATICA DE GESTION. SEMIVIRTUAL</t>
  </si>
  <si>
    <t>INGENIERIA TECNICA EN INFORMATICA DE GESTION 2004</t>
  </si>
  <si>
    <t>FACULTAD DE CIENCIAS EMPRESARIALES</t>
  </si>
  <si>
    <t>DIPLOMATURA CONJUNTA EN CIENCIAS EMPRESARIALES Y RELACIONES LABORALES</t>
  </si>
  <si>
    <t>DIPLOMATURA EN CIENCIAS EMPRESARIALES 1998</t>
  </si>
  <si>
    <t>DOBLE GRADO EN ADMINISTRACIÓN Y DIRECCIÓN DE EMPRESAS (INGLÉS) Y DERECHO</t>
  </si>
  <si>
    <t>DOBLE GRADO EN ADMINISTRACIÓN Y DIRECCIÓN DE EMPRESAS Y DERECHO</t>
  </si>
  <si>
    <t>DOBLE GRADO EN DERECHO Y FINANZAS Y CONTABILIDAD</t>
  </si>
  <si>
    <t>GRADO EN ADMINISTRACIÓN Y DIRECCIÓN DE EMPRESAS</t>
  </si>
  <si>
    <t>GRADO EN ADMINISTRACIÓN Y DIRECCIÓN DE EMPRESAS. INGLÉS</t>
  </si>
  <si>
    <t>GRADO EN ANÁLISIS ECONÓMICO</t>
  </si>
  <si>
    <t>GRADO EN FINANZAS Y CONTABILIDAD</t>
  </si>
  <si>
    <t>LICENCIATURA CONJUNTA EN ADMINISTRACIÓN Y DIRECCIÓN DE EMPRESAS Y DERECHO</t>
  </si>
  <si>
    <t>LICENCIATURA EN ADMINISTRACIÓN Y DIRECCIÓN DE EMPRESAS 1998</t>
  </si>
  <si>
    <t>GRADO EN BIOTECNOLOGÍA</t>
  </si>
  <si>
    <t>GRADO EN CIENCIAS AMBIENTALES</t>
  </si>
  <si>
    <t>GRADO EN NUTRICIÓN HUMANA Y DIETÉTICA</t>
  </si>
  <si>
    <t>LICENCIATURA EN BIOTECNOLOGÍA 2004</t>
  </si>
  <si>
    <t>LICENCIATURA EN CIENCIAS AMBIENTALES 1998</t>
  </si>
  <si>
    <t>DIPLOMATURA CONJUNTA EN EDUCACION SOCIAL Y TRABAJO SOCIAL</t>
  </si>
  <si>
    <t>DIPLOMATURA EN EDUCACIÓN SOCIAL 2003</t>
  </si>
  <si>
    <t>DIPLOMATURA EN TRABAJO SOCIAL 1998</t>
  </si>
  <si>
    <t>DOBLE GRADO EN SOCIOLOGÍA Y CIENCIAS POLÍTICAS Y DE LA ADMINISTRACIÓN</t>
  </si>
  <si>
    <t>DOBLE GRADO EN SOCIOLOGIA Y TRABAJO SOCIAL</t>
  </si>
  <si>
    <t>DOBLE GRADO EN TRABAJO SOCIAL Y EDUCACIÓN SOCIAL</t>
  </si>
  <si>
    <t>GRADO EN EDUCACIÓN SOCIAL</t>
  </si>
  <si>
    <t>GRADO EN SOCIOLOGÍA</t>
  </si>
  <si>
    <t>GRADO EN TRABAJO SOCIAL</t>
  </si>
  <si>
    <t>LICENCIATURA EN SOCIOLOGÍA 2004</t>
  </si>
  <si>
    <t>FACULTAD DE DERECHO</t>
  </si>
  <si>
    <t>DIPLOMATURA EN RELACIONES LABORALES 1998</t>
  </si>
  <si>
    <t>DOBLE GRADO EN DERECHO Y CIENCIAS POLÍTICAS Y DE LA ADMINISTRACIÓN</t>
  </si>
  <si>
    <t>DOBLE GRADO EN DERECHO Y CRIMINOLOGIA</t>
  </si>
  <si>
    <t>DOBLE GRADO EN DERECHO Y RELACIONES LABORALES Y RECURSOS HUMANOS</t>
  </si>
  <si>
    <t>GRADO EN CIENCIAS POLÍTICAS Y DE LA ADMINISTRACIÓN</t>
  </si>
  <si>
    <t>GRADO EN CRIMINOLOGÍA</t>
  </si>
  <si>
    <t>GRADO EN DERECHO</t>
  </si>
  <si>
    <t>GRADO EN RELACIONES LABORALES Y RECURSOS HUMANOS</t>
  </si>
  <si>
    <t>LICENCIATURA CONJUNTA EN DERECHO Y CIENCIAS POLÍTICAS</t>
  </si>
  <si>
    <t>LICENCIATURA DE DERECHO 1998</t>
  </si>
  <si>
    <t>LICENCIATURA EN CIENCIAS DEL TRABAJO 2003</t>
  </si>
  <si>
    <t>LICENCIATURA EN CIENCIAS POLÍTICAS Y DE LA ADMINISTRACIÓN 2005</t>
  </si>
  <si>
    <t>FACULTAD DE HUMANIDADES</t>
  </si>
  <si>
    <t>DOBLE GRADO EN HUMANIDADES Y TRADUCCIÓN E INTERPRETACIÓN. INGLÉS</t>
  </si>
  <si>
    <t>GRADO EN GEOGRAFÍA E HISTORIA</t>
  </si>
  <si>
    <t>GRADO EN HUMANIDADES</t>
  </si>
  <si>
    <t>GRADO EN TRADUCCIÓN E INTERPRETACIÓN. ALEMÁN</t>
  </si>
  <si>
    <t>GRADO EN TRADUCCIÓN E INTERPRETACIÓN. FRANCÉS</t>
  </si>
  <si>
    <t>GRADO EN TRADUCCIÓN E INTERPRETACIÓN. INGLÉS</t>
  </si>
  <si>
    <t>LICENCIATURA CONJUNTA EN HUMANIDADES Y TRADUCCIÓN E INTERPRETACIÓN: INGLÉS</t>
  </si>
  <si>
    <t>LICENCIATURA DE HUMANIDADES 1998</t>
  </si>
  <si>
    <t>LICENCIATURA EN TRADUCCION E INTERPRETACION. ALEMAN 2004</t>
  </si>
  <si>
    <t>LICENCIATURA EN TRADUCCION E INTERPRETACION. FRANCES 2004</t>
  </si>
  <si>
    <t>LICENCIATURA EN TRADUCCION E INTERPRETACION. INGLES 2004</t>
  </si>
  <si>
    <t>FACULTAD DEL DEPORTE</t>
  </si>
  <si>
    <t>GRADO EN CIENCIAS DE LA ACTIVIDAD FÍSICA Y DEL DEPORTE</t>
  </si>
  <si>
    <t>LICENCIATURA EN CIENCIAS DE LA ACTIVIDAD FÍSICA Y DEL DEPORTE 2004</t>
  </si>
  <si>
    <t>ESCUELA POLITÉCNICA SUPERIOR</t>
  </si>
  <si>
    <t>FACULTAD DE CC. EXPERIMENTALES</t>
  </si>
  <si>
    <t>FACULTAD DE CC.SS.</t>
  </si>
  <si>
    <t>Total departamentos: 15</t>
  </si>
  <si>
    <t>5.914 euros</t>
  </si>
  <si>
    <t>11.173 euros</t>
  </si>
  <si>
    <t>66.077.532 euros</t>
  </si>
  <si>
    <t>AYUDANTE DE UNIVERSIDAD</t>
  </si>
  <si>
    <t>Categoría</t>
  </si>
  <si>
    <t xml:space="preserve">Total profesores: 1.083 </t>
  </si>
  <si>
    <t xml:space="preserve">PROFESORADO (Año/Mes (Situación a fin de mes): 2013-DICIEMBRE)  
</t>
  </si>
  <si>
    <t xml:space="preserve">ALUMNADO DE ENSEÑANZAS DE DOCTORADO  
</t>
  </si>
  <si>
    <t>Nª alumnos</t>
  </si>
  <si>
    <t xml:space="preserve">Total alumnos: 919 </t>
  </si>
  <si>
    <t>Total alumnos: 13.790</t>
  </si>
  <si>
    <t>Mujer</t>
  </si>
  <si>
    <t>Hombre</t>
  </si>
  <si>
    <t>CURSO 2013/2014.</t>
  </si>
  <si>
    <t xml:space="preserve">5.4.7. UNIVERSIDAD PABLO DE OLAVIDE. ALUMNADO, PROFESORADO, DEPARTAMENTOS Y PRESUPUESTO.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</si>
</sst>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/mm"/>
    <numFmt numFmtId="181" formatCode="_-* #,##0.00\ [$€]_-;\-* #,##0.00\ [$€]_-;_-* &quot;-&quot;??\ [$€]_-;_-@_-"/>
    <numFmt numFmtId="182" formatCode="mmm\-yyyy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#,###,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left"/>
    </xf>
    <xf numFmtId="0" fontId="4" fillId="0" borderId="14" xfId="0" applyFont="1" applyBorder="1" applyAlignment="1">
      <alignment vertical="top"/>
    </xf>
    <xf numFmtId="0" fontId="4" fillId="0" borderId="0" xfId="0" applyFont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3" fontId="4" fillId="0" borderId="16" xfId="0" applyNumberFormat="1" applyFont="1" applyFill="1" applyBorder="1" applyAlignment="1">
      <alignment horizontal="right" vertical="top"/>
    </xf>
    <xf numFmtId="0" fontId="4" fillId="0" borderId="16" xfId="0" applyFont="1" applyBorder="1" applyAlignment="1">
      <alignment wrapText="1"/>
    </xf>
    <xf numFmtId="3" fontId="4" fillId="0" borderId="17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4" fillId="0" borderId="17" xfId="55" applyFont="1" applyBorder="1" applyAlignment="1">
      <alignment horizontal="left" wrapText="1"/>
      <protection/>
    </xf>
    <xf numFmtId="0" fontId="4" fillId="0" borderId="13" xfId="55" applyFont="1" applyBorder="1" applyAlignment="1">
      <alignment horizontal="left" wrapText="1"/>
      <protection/>
    </xf>
    <xf numFmtId="0" fontId="4" fillId="0" borderId="16" xfId="55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33" borderId="19" xfId="0" applyFont="1" applyFill="1" applyBorder="1" applyAlignment="1">
      <alignment/>
    </xf>
    <xf numFmtId="3" fontId="4" fillId="0" borderId="17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0" fontId="4" fillId="0" borderId="11" xfId="55" applyFont="1" applyBorder="1" applyAlignment="1">
      <alignment horizontal="left" wrapText="1"/>
      <protection/>
    </xf>
    <xf numFmtId="3" fontId="4" fillId="0" borderId="13" xfId="0" applyNumberFormat="1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15" xfId="55" applyFont="1" applyBorder="1" applyAlignment="1">
      <alignment horizontal="left" wrapText="1"/>
      <protection/>
    </xf>
    <xf numFmtId="3" fontId="4" fillId="0" borderId="0" xfId="0" applyNumberFormat="1" applyFont="1" applyBorder="1" applyAlignment="1">
      <alignment vertical="top"/>
    </xf>
    <xf numFmtId="0" fontId="4" fillId="0" borderId="22" xfId="0" applyFont="1" applyBorder="1" applyAlignment="1">
      <alignment vertical="top"/>
    </xf>
    <xf numFmtId="3" fontId="4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1" fillId="33" borderId="25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0" fillId="0" borderId="27" xfId="55" applyBorder="1" applyAlignment="1">
      <alignment horizontal="left"/>
      <protection/>
    </xf>
    <xf numFmtId="0" fontId="0" fillId="0" borderId="10" xfId="55" applyBorder="1" applyAlignment="1">
      <alignment horizontal="left"/>
      <protection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" fontId="4" fillId="0" borderId="16" xfId="0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0" borderId="15" xfId="0" applyNumberFormat="1" applyFont="1" applyBorder="1" applyAlignment="1">
      <alignment vertical="top"/>
    </xf>
    <xf numFmtId="0" fontId="5" fillId="33" borderId="24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25" xfId="0" applyFont="1" applyFill="1" applyBorder="1" applyAlignment="1">
      <alignment horizontal="right"/>
    </xf>
    <xf numFmtId="0" fontId="0" fillId="33" borderId="25" xfId="0" applyFill="1" applyBorder="1" applyAlignment="1">
      <alignment/>
    </xf>
    <xf numFmtId="0" fontId="0" fillId="33" borderId="30" xfId="0" applyFill="1" applyBorder="1" applyAlignment="1">
      <alignment/>
    </xf>
    <xf numFmtId="0" fontId="1" fillId="33" borderId="24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1" fillId="33" borderId="26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textRotation="90" wrapText="1"/>
    </xf>
    <xf numFmtId="0" fontId="0" fillId="0" borderId="16" xfId="0" applyFill="1" applyBorder="1" applyAlignment="1">
      <alignment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3" borderId="23" xfId="0" applyFont="1" applyFill="1" applyBorder="1" applyAlignment="1">
      <alignment/>
    </xf>
    <xf numFmtId="3" fontId="4" fillId="0" borderId="17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vertical="top"/>
    </xf>
    <xf numFmtId="3" fontId="4" fillId="0" borderId="17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vertical="top"/>
    </xf>
    <xf numFmtId="3" fontId="4" fillId="0" borderId="31" xfId="0" applyNumberFormat="1" applyFont="1" applyBorder="1" applyAlignment="1">
      <alignment vertical="top"/>
    </xf>
    <xf numFmtId="3" fontId="4" fillId="0" borderId="17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0" fontId="0" fillId="0" borderId="32" xfId="0" applyFill="1" applyBorder="1" applyAlignment="1">
      <alignment horizontal="center" vertical="center" textRotation="90" wrapText="1"/>
    </xf>
    <xf numFmtId="0" fontId="4" fillId="0" borderId="32" xfId="55" applyFont="1" applyFill="1" applyBorder="1" applyAlignment="1">
      <alignment horizontal="left" wrapText="1"/>
      <protection/>
    </xf>
    <xf numFmtId="3" fontId="4" fillId="0" borderId="32" xfId="0" applyNumberFormat="1" applyFont="1" applyFill="1" applyBorder="1" applyAlignment="1">
      <alignment horizontal="right" vertical="top"/>
    </xf>
    <xf numFmtId="0" fontId="4" fillId="0" borderId="32" xfId="0" applyFont="1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4" fillId="0" borderId="28" xfId="0" applyFont="1" applyFill="1" applyBorder="1" applyAlignment="1">
      <alignment/>
    </xf>
    <xf numFmtId="0" fontId="4" fillId="0" borderId="14" xfId="0" applyFont="1" applyFill="1" applyBorder="1" applyAlignment="1">
      <alignment vertical="top"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24" xfId="0" applyFont="1" applyBorder="1" applyAlignment="1">
      <alignment/>
    </xf>
    <xf numFmtId="3" fontId="4" fillId="0" borderId="14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0" fontId="4" fillId="0" borderId="24" xfId="0" applyFont="1" applyFill="1" applyBorder="1" applyAlignment="1">
      <alignment/>
    </xf>
    <xf numFmtId="0" fontId="0" fillId="0" borderId="11" xfId="55" applyFill="1" applyBorder="1" applyAlignment="1">
      <alignment/>
      <protection/>
    </xf>
    <xf numFmtId="0" fontId="0" fillId="0" borderId="0" xfId="55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rmal 5" xfId="58"/>
    <cellStyle name="Normal 6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PageLayoutView="0" workbookViewId="0" topLeftCell="A128">
      <selection activeCell="I156" sqref="I156"/>
    </sheetView>
  </sheetViews>
  <sheetFormatPr defaultColWidth="11.421875" defaultRowHeight="12.75"/>
  <cols>
    <col min="1" max="1" width="5.28125" style="2" customWidth="1"/>
    <col min="2" max="2" width="51.57421875" style="1" customWidth="1"/>
    <col min="3" max="5" width="9.7109375" style="12" customWidth="1"/>
    <col min="6" max="6" width="9.7109375" style="42" customWidth="1"/>
    <col min="7" max="16384" width="11.421875" style="1" customWidth="1"/>
  </cols>
  <sheetData>
    <row r="1" spans="1:6" s="30" customFormat="1" ht="15.75">
      <c r="A1" s="56" t="s">
        <v>228</v>
      </c>
      <c r="B1" s="27"/>
      <c r="C1" s="28"/>
      <c r="D1" s="29"/>
      <c r="E1" s="29"/>
      <c r="F1" s="36"/>
    </row>
    <row r="2" spans="1:6" s="30" customFormat="1" ht="15.75">
      <c r="A2" s="57" t="s">
        <v>227</v>
      </c>
      <c r="B2" s="27"/>
      <c r="C2" s="28"/>
      <c r="D2" s="29"/>
      <c r="E2" s="29"/>
      <c r="F2" s="36"/>
    </row>
    <row r="3" ht="12">
      <c r="F3" s="37"/>
    </row>
    <row r="4" spans="1:6" s="20" customFormat="1" ht="12.75">
      <c r="A4" s="49" t="s">
        <v>0</v>
      </c>
      <c r="B4" s="50"/>
      <c r="C4" s="50"/>
      <c r="D4" s="68" t="s">
        <v>224</v>
      </c>
      <c r="E4" s="69"/>
      <c r="F4" s="70"/>
    </row>
    <row r="5" spans="1:6" ht="12">
      <c r="A5" s="9"/>
      <c r="B5" s="21"/>
      <c r="C5" s="22"/>
      <c r="D5" s="11"/>
      <c r="F5" s="53"/>
    </row>
    <row r="6" spans="1:6" ht="24">
      <c r="A6" s="23" t="s">
        <v>30</v>
      </c>
      <c r="B6" s="23" t="s">
        <v>31</v>
      </c>
      <c r="C6" s="23" t="s">
        <v>225</v>
      </c>
      <c r="D6" s="23" t="s">
        <v>226</v>
      </c>
      <c r="E6" s="23" t="s">
        <v>32</v>
      </c>
      <c r="F6" s="23" t="s">
        <v>33</v>
      </c>
    </row>
    <row r="7" spans="1:6" ht="24">
      <c r="A7" s="82" t="s">
        <v>34</v>
      </c>
      <c r="B7" s="7" t="s">
        <v>108</v>
      </c>
      <c r="C7" s="33">
        <v>88</v>
      </c>
      <c r="D7" s="33">
        <v>76</v>
      </c>
      <c r="E7" s="33">
        <v>164</v>
      </c>
      <c r="F7" s="107">
        <v>1092</v>
      </c>
    </row>
    <row r="8" spans="1:6" ht="24">
      <c r="A8" s="82"/>
      <c r="B8" s="7" t="s">
        <v>109</v>
      </c>
      <c r="C8" s="33">
        <v>23</v>
      </c>
      <c r="D8" s="33">
        <v>4</v>
      </c>
      <c r="E8" s="33">
        <v>27</v>
      </c>
      <c r="F8" s="105"/>
    </row>
    <row r="9" spans="1:6" ht="24">
      <c r="A9" s="82"/>
      <c r="B9" s="7" t="s">
        <v>110</v>
      </c>
      <c r="C9" s="33">
        <v>20</v>
      </c>
      <c r="D9" s="33">
        <v>6</v>
      </c>
      <c r="E9" s="33">
        <v>26</v>
      </c>
      <c r="F9" s="105"/>
    </row>
    <row r="10" spans="1:6" ht="24">
      <c r="A10" s="82"/>
      <c r="B10" s="7" t="s">
        <v>111</v>
      </c>
      <c r="C10" s="33">
        <v>27</v>
      </c>
      <c r="D10" s="33">
        <v>3</v>
      </c>
      <c r="E10" s="33">
        <v>30</v>
      </c>
      <c r="F10" s="105"/>
    </row>
    <row r="11" spans="1:6" ht="24">
      <c r="A11" s="82"/>
      <c r="B11" s="7" t="s">
        <v>112</v>
      </c>
      <c r="C11" s="33">
        <v>2</v>
      </c>
      <c r="D11" s="33">
        <v>10</v>
      </c>
      <c r="E11" s="33">
        <v>12</v>
      </c>
      <c r="F11" s="105"/>
    </row>
    <row r="12" spans="1:6" ht="24">
      <c r="A12" s="82"/>
      <c r="B12" s="7" t="s">
        <v>113</v>
      </c>
      <c r="C12" s="33">
        <v>11</v>
      </c>
      <c r="D12" s="33">
        <v>5</v>
      </c>
      <c r="E12" s="33">
        <v>16</v>
      </c>
      <c r="F12" s="105"/>
    </row>
    <row r="13" spans="1:6" ht="12">
      <c r="A13" s="82"/>
      <c r="B13" s="7" t="s">
        <v>114</v>
      </c>
      <c r="C13" s="13">
        <v>5</v>
      </c>
      <c r="D13" s="33">
        <v>6</v>
      </c>
      <c r="E13" s="33">
        <v>11</v>
      </c>
      <c r="F13" s="105"/>
    </row>
    <row r="14" spans="1:6" ht="12">
      <c r="A14" s="82"/>
      <c r="B14" s="7" t="s">
        <v>115</v>
      </c>
      <c r="C14" s="13">
        <v>15</v>
      </c>
      <c r="D14" s="33">
        <v>16</v>
      </c>
      <c r="E14" s="33">
        <v>31</v>
      </c>
      <c r="F14" s="105"/>
    </row>
    <row r="15" spans="1:6" ht="24">
      <c r="A15" s="82"/>
      <c r="B15" s="7" t="s">
        <v>116</v>
      </c>
      <c r="C15" s="33">
        <v>3</v>
      </c>
      <c r="D15" s="33">
        <v>2</v>
      </c>
      <c r="E15" s="33">
        <v>5</v>
      </c>
      <c r="F15" s="105"/>
    </row>
    <row r="16" spans="1:6" ht="24">
      <c r="A16" s="82"/>
      <c r="B16" s="7" t="s">
        <v>117</v>
      </c>
      <c r="C16" s="14">
        <v>4</v>
      </c>
      <c r="D16" s="33">
        <v>1</v>
      </c>
      <c r="E16" s="33">
        <v>5</v>
      </c>
      <c r="F16" s="105"/>
    </row>
    <row r="17" spans="1:6" ht="24">
      <c r="A17" s="82"/>
      <c r="B17" s="7" t="s">
        <v>118</v>
      </c>
      <c r="C17" s="14">
        <v>20</v>
      </c>
      <c r="D17" s="33">
        <v>10</v>
      </c>
      <c r="E17" s="33">
        <v>30</v>
      </c>
      <c r="F17" s="105"/>
    </row>
    <row r="18" spans="1:6" ht="24">
      <c r="A18" s="82"/>
      <c r="B18" s="7" t="s">
        <v>119</v>
      </c>
      <c r="C18" s="33">
        <v>13</v>
      </c>
      <c r="D18" s="33">
        <v>14</v>
      </c>
      <c r="E18" s="33">
        <v>27</v>
      </c>
      <c r="F18" s="105"/>
    </row>
    <row r="19" spans="1:6" s="2" customFormat="1" ht="24">
      <c r="A19" s="82"/>
      <c r="B19" s="7" t="s">
        <v>120</v>
      </c>
      <c r="C19" s="33">
        <v>29</v>
      </c>
      <c r="D19" s="33">
        <v>20</v>
      </c>
      <c r="E19" s="33">
        <v>49</v>
      </c>
      <c r="F19" s="105"/>
    </row>
    <row r="20" spans="1:6" s="2" customFormat="1" ht="12">
      <c r="A20" s="82"/>
      <c r="B20" s="7" t="s">
        <v>121</v>
      </c>
      <c r="C20" s="33">
        <v>32</v>
      </c>
      <c r="D20" s="35">
        <v>13</v>
      </c>
      <c r="E20" s="35">
        <v>45</v>
      </c>
      <c r="F20" s="105"/>
    </row>
    <row r="21" spans="1:6" ht="24">
      <c r="A21" s="82"/>
      <c r="B21" s="7" t="s">
        <v>122</v>
      </c>
      <c r="C21" s="33">
        <v>22</v>
      </c>
      <c r="D21" s="35">
        <v>14</v>
      </c>
      <c r="E21" s="35">
        <v>36</v>
      </c>
      <c r="F21" s="105"/>
    </row>
    <row r="22" spans="1:6" ht="24">
      <c r="A22" s="82"/>
      <c r="B22" s="7" t="s">
        <v>123</v>
      </c>
      <c r="C22" s="13">
        <v>24</v>
      </c>
      <c r="D22" s="33">
        <v>3</v>
      </c>
      <c r="E22" s="33">
        <v>27</v>
      </c>
      <c r="F22" s="105"/>
    </row>
    <row r="23" spans="1:6" ht="24">
      <c r="A23" s="82"/>
      <c r="B23" s="7" t="s">
        <v>124</v>
      </c>
      <c r="C23" s="13">
        <v>22</v>
      </c>
      <c r="D23" s="33">
        <v>6</v>
      </c>
      <c r="E23" s="33">
        <v>28</v>
      </c>
      <c r="F23" s="105"/>
    </row>
    <row r="24" spans="1:6" ht="24">
      <c r="A24" s="82"/>
      <c r="B24" s="7" t="s">
        <v>125</v>
      </c>
      <c r="C24" s="33">
        <v>6</v>
      </c>
      <c r="D24" s="33">
        <v>3</v>
      </c>
      <c r="E24" s="33">
        <v>9</v>
      </c>
      <c r="F24" s="105"/>
    </row>
    <row r="25" spans="1:6" ht="24">
      <c r="A25" s="82"/>
      <c r="B25" s="7" t="s">
        <v>126</v>
      </c>
      <c r="C25" s="14">
        <v>0</v>
      </c>
      <c r="D25" s="33">
        <v>1</v>
      </c>
      <c r="E25" s="33">
        <v>1</v>
      </c>
      <c r="F25" s="105"/>
    </row>
    <row r="26" spans="1:6" ht="24">
      <c r="A26" s="82"/>
      <c r="B26" s="7" t="s">
        <v>127</v>
      </c>
      <c r="C26" s="33">
        <v>19</v>
      </c>
      <c r="D26" s="33">
        <v>11</v>
      </c>
      <c r="E26" s="33">
        <v>30</v>
      </c>
      <c r="F26" s="105"/>
    </row>
    <row r="27" spans="1:6" ht="12">
      <c r="A27" s="82"/>
      <c r="B27" s="7" t="s">
        <v>128</v>
      </c>
      <c r="C27" s="33">
        <v>11</v>
      </c>
      <c r="D27" s="33">
        <v>11</v>
      </c>
      <c r="E27" s="33">
        <v>22</v>
      </c>
      <c r="F27" s="105"/>
    </row>
    <row r="28" spans="1:6" ht="24">
      <c r="A28" s="82"/>
      <c r="B28" s="7" t="s">
        <v>129</v>
      </c>
      <c r="C28" s="33">
        <v>25</v>
      </c>
      <c r="D28" s="33">
        <v>7</v>
      </c>
      <c r="E28" s="33">
        <v>32</v>
      </c>
      <c r="F28" s="105"/>
    </row>
    <row r="29" spans="1:6" ht="24">
      <c r="A29" s="82"/>
      <c r="B29" s="7" t="s">
        <v>130</v>
      </c>
      <c r="C29" s="33">
        <v>4</v>
      </c>
      <c r="D29" s="33">
        <v>10</v>
      </c>
      <c r="E29" s="33">
        <v>14</v>
      </c>
      <c r="F29" s="105"/>
    </row>
    <row r="30" spans="1:6" ht="24">
      <c r="A30" s="82"/>
      <c r="B30" s="7" t="s">
        <v>131</v>
      </c>
      <c r="C30" s="33">
        <v>9</v>
      </c>
      <c r="D30" s="33">
        <v>8</v>
      </c>
      <c r="E30" s="33">
        <v>17</v>
      </c>
      <c r="F30" s="105"/>
    </row>
    <row r="31" spans="1:6" ht="24">
      <c r="A31" s="82"/>
      <c r="B31" s="7" t="s">
        <v>132</v>
      </c>
      <c r="C31" s="33">
        <v>9</v>
      </c>
      <c r="D31" s="33">
        <v>8</v>
      </c>
      <c r="E31" s="33">
        <v>17</v>
      </c>
      <c r="F31" s="105"/>
    </row>
    <row r="32" spans="1:6" ht="24">
      <c r="A32" s="82"/>
      <c r="B32" s="7" t="s">
        <v>133</v>
      </c>
      <c r="C32" s="13">
        <v>6</v>
      </c>
      <c r="D32" s="33">
        <v>4</v>
      </c>
      <c r="E32" s="33">
        <v>10</v>
      </c>
      <c r="F32" s="105"/>
    </row>
    <row r="33" spans="1:6" ht="12">
      <c r="A33" s="82"/>
      <c r="B33" s="7" t="s">
        <v>134</v>
      </c>
      <c r="C33" s="13">
        <v>12</v>
      </c>
      <c r="D33" s="33">
        <v>18</v>
      </c>
      <c r="E33" s="33">
        <v>30</v>
      </c>
      <c r="F33" s="105"/>
    </row>
    <row r="34" spans="1:6" ht="24">
      <c r="A34" s="82"/>
      <c r="B34" s="7" t="s">
        <v>135</v>
      </c>
      <c r="C34" s="14">
        <v>14</v>
      </c>
      <c r="D34" s="33">
        <v>14</v>
      </c>
      <c r="E34" s="33">
        <v>28</v>
      </c>
      <c r="F34" s="105"/>
    </row>
    <row r="35" spans="1:6" ht="24">
      <c r="A35" s="82"/>
      <c r="B35" s="7" t="s">
        <v>136</v>
      </c>
      <c r="C35" s="14">
        <v>20</v>
      </c>
      <c r="D35" s="33">
        <v>12</v>
      </c>
      <c r="E35" s="33">
        <v>32</v>
      </c>
      <c r="F35" s="105"/>
    </row>
    <row r="36" spans="1:6" ht="24">
      <c r="A36" s="82"/>
      <c r="B36" s="7" t="s">
        <v>137</v>
      </c>
      <c r="C36" s="33">
        <v>0</v>
      </c>
      <c r="D36" s="33">
        <v>1</v>
      </c>
      <c r="E36" s="33">
        <v>1</v>
      </c>
      <c r="F36" s="105"/>
    </row>
    <row r="37" spans="1:6" ht="12">
      <c r="A37" s="82"/>
      <c r="B37" s="7" t="s">
        <v>138</v>
      </c>
      <c r="C37" s="33">
        <v>12</v>
      </c>
      <c r="D37" s="33">
        <v>2</v>
      </c>
      <c r="E37" s="33">
        <v>14</v>
      </c>
      <c r="F37" s="105"/>
    </row>
    <row r="38" spans="1:6" s="2" customFormat="1" ht="12">
      <c r="A38" s="82"/>
      <c r="B38" s="8" t="s">
        <v>139</v>
      </c>
      <c r="C38" s="33">
        <v>28</v>
      </c>
      <c r="D38" s="33">
        <v>9</v>
      </c>
      <c r="E38" s="33">
        <v>37</v>
      </c>
      <c r="F38" s="105"/>
    </row>
    <row r="39" spans="1:6" s="2" customFormat="1" ht="24">
      <c r="A39" s="82"/>
      <c r="B39" s="7" t="s">
        <v>140</v>
      </c>
      <c r="C39" s="33">
        <v>44</v>
      </c>
      <c r="D39" s="35">
        <v>15</v>
      </c>
      <c r="E39" s="35">
        <v>59</v>
      </c>
      <c r="F39" s="105"/>
    </row>
    <row r="40" spans="1:6" ht="24">
      <c r="A40" s="82"/>
      <c r="B40" s="7" t="s">
        <v>141</v>
      </c>
      <c r="C40" s="33">
        <v>8</v>
      </c>
      <c r="D40" s="35">
        <v>5</v>
      </c>
      <c r="E40" s="35">
        <v>13</v>
      </c>
      <c r="F40" s="105"/>
    </row>
    <row r="41" spans="1:6" ht="12">
      <c r="A41" s="82"/>
      <c r="B41" s="8" t="s">
        <v>142</v>
      </c>
      <c r="C41" s="13">
        <v>15</v>
      </c>
      <c r="D41" s="33">
        <v>11</v>
      </c>
      <c r="E41" s="33">
        <v>26</v>
      </c>
      <c r="F41" s="105"/>
    </row>
    <row r="42" spans="1:6" ht="12">
      <c r="A42" s="82"/>
      <c r="B42" s="8" t="s">
        <v>143</v>
      </c>
      <c r="C42" s="13">
        <v>10</v>
      </c>
      <c r="D42" s="33">
        <v>1</v>
      </c>
      <c r="E42" s="33">
        <v>11</v>
      </c>
      <c r="F42" s="105"/>
    </row>
    <row r="43" spans="1:6" ht="24">
      <c r="A43" s="82"/>
      <c r="B43" s="7" t="s">
        <v>144</v>
      </c>
      <c r="C43" s="33">
        <v>0</v>
      </c>
      <c r="D43" s="33">
        <v>2</v>
      </c>
      <c r="E43" s="33">
        <v>2</v>
      </c>
      <c r="F43" s="105"/>
    </row>
    <row r="44" spans="1:6" ht="24">
      <c r="A44" s="82"/>
      <c r="B44" s="7" t="s">
        <v>145</v>
      </c>
      <c r="C44" s="14">
        <v>9</v>
      </c>
      <c r="D44" s="33">
        <v>14</v>
      </c>
      <c r="E44" s="33">
        <v>23</v>
      </c>
      <c r="F44" s="105"/>
    </row>
    <row r="45" spans="1:6" ht="12">
      <c r="A45" s="83"/>
      <c r="B45" s="8" t="s">
        <v>146</v>
      </c>
      <c r="C45" s="33">
        <v>3</v>
      </c>
      <c r="D45" s="33">
        <v>4</v>
      </c>
      <c r="E45" s="33">
        <v>7</v>
      </c>
      <c r="F45" s="105"/>
    </row>
    <row r="46" spans="1:6" ht="24">
      <c r="A46" s="83"/>
      <c r="B46" s="7" t="s">
        <v>147</v>
      </c>
      <c r="C46" s="33">
        <v>7</v>
      </c>
      <c r="D46" s="33">
        <v>4</v>
      </c>
      <c r="E46" s="33">
        <v>11</v>
      </c>
      <c r="F46" s="105"/>
    </row>
    <row r="47" spans="1:6" ht="12">
      <c r="A47" s="83"/>
      <c r="B47" s="8" t="s">
        <v>148</v>
      </c>
      <c r="C47" s="33">
        <v>13</v>
      </c>
      <c r="D47" s="33">
        <v>2</v>
      </c>
      <c r="E47" s="33">
        <v>15</v>
      </c>
      <c r="F47" s="105"/>
    </row>
    <row r="48" spans="1:6" ht="12">
      <c r="A48" s="83"/>
      <c r="B48" s="8" t="s">
        <v>149</v>
      </c>
      <c r="C48" s="33">
        <v>7</v>
      </c>
      <c r="D48" s="33">
        <v>4</v>
      </c>
      <c r="E48" s="33">
        <v>11</v>
      </c>
      <c r="F48" s="105"/>
    </row>
    <row r="49" spans="1:6" ht="12">
      <c r="A49" s="83"/>
      <c r="B49" s="8" t="s">
        <v>150</v>
      </c>
      <c r="C49" s="33">
        <v>7</v>
      </c>
      <c r="D49" s="33">
        <v>34</v>
      </c>
      <c r="E49" s="33">
        <v>41</v>
      </c>
      <c r="F49" s="105"/>
    </row>
    <row r="50" spans="1:6" ht="24.75" thickBot="1">
      <c r="A50" s="84"/>
      <c r="B50" s="18" t="s">
        <v>151</v>
      </c>
      <c r="C50" s="17">
        <v>2</v>
      </c>
      <c r="D50" s="64">
        <v>8</v>
      </c>
      <c r="E50" s="64">
        <v>10</v>
      </c>
      <c r="F50" s="106"/>
    </row>
    <row r="51" spans="1:6" ht="24">
      <c r="A51" s="85" t="s">
        <v>210</v>
      </c>
      <c r="B51" s="24" t="s">
        <v>152</v>
      </c>
      <c r="C51" s="19">
        <v>15</v>
      </c>
      <c r="D51" s="32">
        <v>161</v>
      </c>
      <c r="E51" s="32">
        <f>C51+D51</f>
        <v>176</v>
      </c>
      <c r="F51" s="100">
        <f>E51+E52+E53</f>
        <v>186</v>
      </c>
    </row>
    <row r="52" spans="1:6" ht="24">
      <c r="A52" s="86"/>
      <c r="B52" s="25" t="s">
        <v>153</v>
      </c>
      <c r="C52" s="13">
        <v>1</v>
      </c>
      <c r="D52" s="33">
        <v>23</v>
      </c>
      <c r="E52" s="33">
        <v>3</v>
      </c>
      <c r="F52" s="105"/>
    </row>
    <row r="53" spans="1:6" ht="12.75" customHeight="1" thickBot="1">
      <c r="A53" s="87"/>
      <c r="B53" s="26" t="s">
        <v>154</v>
      </c>
      <c r="C53" s="17">
        <v>2</v>
      </c>
      <c r="D53" s="64">
        <v>5</v>
      </c>
      <c r="E53" s="64">
        <v>7</v>
      </c>
      <c r="F53" s="106"/>
    </row>
    <row r="54" spans="1:6" ht="24">
      <c r="A54" s="85" t="s">
        <v>155</v>
      </c>
      <c r="B54" s="24" t="s">
        <v>156</v>
      </c>
      <c r="C54" s="19">
        <v>8</v>
      </c>
      <c r="D54" s="32">
        <v>12</v>
      </c>
      <c r="E54" s="32">
        <v>20</v>
      </c>
      <c r="F54" s="108">
        <f>E54+E55+E56+E57+E58+E59+E60+E61+E62+E63+E64</f>
        <v>3294</v>
      </c>
    </row>
    <row r="55" spans="1:6" ht="12" customHeight="1">
      <c r="A55" s="88"/>
      <c r="B55" s="25" t="s">
        <v>157</v>
      </c>
      <c r="C55" s="13">
        <v>18</v>
      </c>
      <c r="D55" s="33">
        <v>26</v>
      </c>
      <c r="E55" s="33">
        <v>44</v>
      </c>
      <c r="F55" s="109"/>
    </row>
    <row r="56" spans="1:6" ht="24">
      <c r="A56" s="88"/>
      <c r="B56" s="25" t="s">
        <v>158</v>
      </c>
      <c r="C56" s="13">
        <v>50</v>
      </c>
      <c r="D56" s="33">
        <v>25</v>
      </c>
      <c r="E56" s="33">
        <v>75</v>
      </c>
      <c r="F56" s="109"/>
    </row>
    <row r="57" spans="1:6" ht="24">
      <c r="A57" s="88"/>
      <c r="B57" s="25" t="s">
        <v>159</v>
      </c>
      <c r="C57" s="13">
        <v>261</v>
      </c>
      <c r="D57" s="33">
        <v>235</v>
      </c>
      <c r="E57" s="33">
        <v>496</v>
      </c>
      <c r="F57" s="109"/>
    </row>
    <row r="58" spans="1:6" ht="12" customHeight="1">
      <c r="A58" s="88"/>
      <c r="B58" s="25" t="s">
        <v>160</v>
      </c>
      <c r="C58" s="13">
        <v>113</v>
      </c>
      <c r="D58" s="33">
        <v>131</v>
      </c>
      <c r="E58" s="33">
        <v>244</v>
      </c>
      <c r="F58" s="109"/>
    </row>
    <row r="59" spans="1:6" ht="12" customHeight="1">
      <c r="A59" s="88"/>
      <c r="B59" s="25" t="s">
        <v>161</v>
      </c>
      <c r="C59" s="13">
        <v>463</v>
      </c>
      <c r="D59" s="33">
        <v>574</v>
      </c>
      <c r="E59" s="33">
        <v>1037</v>
      </c>
      <c r="F59" s="109"/>
    </row>
    <row r="60" spans="1:6" ht="24">
      <c r="A60" s="88"/>
      <c r="B60" s="25" t="s">
        <v>162</v>
      </c>
      <c r="C60" s="13">
        <v>91</v>
      </c>
      <c r="D60" s="33">
        <v>40</v>
      </c>
      <c r="E60" s="33">
        <v>131</v>
      </c>
      <c r="F60" s="109"/>
    </row>
    <row r="61" spans="1:6" ht="12" customHeight="1">
      <c r="A61" s="88"/>
      <c r="B61" s="25" t="s">
        <v>163</v>
      </c>
      <c r="C61" s="13">
        <v>44</v>
      </c>
      <c r="D61" s="33">
        <v>75</v>
      </c>
      <c r="E61" s="33">
        <v>119</v>
      </c>
      <c r="F61" s="109"/>
    </row>
    <row r="62" spans="1:6" ht="12" customHeight="1">
      <c r="A62" s="88"/>
      <c r="B62" s="25" t="s">
        <v>164</v>
      </c>
      <c r="C62" s="13">
        <v>296</v>
      </c>
      <c r="D62" s="33">
        <v>384</v>
      </c>
      <c r="E62" s="33">
        <f>C62+D62</f>
        <v>680</v>
      </c>
      <c r="F62" s="109"/>
    </row>
    <row r="63" spans="1:6" ht="24">
      <c r="A63" s="88"/>
      <c r="B63" s="25" t="s">
        <v>165</v>
      </c>
      <c r="C63" s="13">
        <v>104</v>
      </c>
      <c r="D63" s="33">
        <v>81</v>
      </c>
      <c r="E63" s="33">
        <v>185</v>
      </c>
      <c r="F63" s="109"/>
    </row>
    <row r="64" spans="1:6" ht="24.75" thickBot="1">
      <c r="A64" s="89"/>
      <c r="B64" s="26" t="s">
        <v>166</v>
      </c>
      <c r="C64" s="17">
        <v>140</v>
      </c>
      <c r="D64" s="64">
        <v>123</v>
      </c>
      <c r="E64" s="64">
        <v>263</v>
      </c>
      <c r="F64" s="110"/>
    </row>
    <row r="65" spans="1:6" ht="12">
      <c r="A65" s="85" t="s">
        <v>211</v>
      </c>
      <c r="B65" s="24" t="s">
        <v>167</v>
      </c>
      <c r="C65" s="19">
        <v>134</v>
      </c>
      <c r="D65" s="32">
        <v>95</v>
      </c>
      <c r="E65" s="32">
        <v>229</v>
      </c>
      <c r="F65" s="108">
        <f>SUM(E65:E69)</f>
        <v>1075</v>
      </c>
    </row>
    <row r="66" spans="1:6" ht="12" customHeight="1">
      <c r="A66" s="88"/>
      <c r="B66" s="25" t="s">
        <v>168</v>
      </c>
      <c r="C66" s="13">
        <v>231</v>
      </c>
      <c r="D66" s="33">
        <v>278</v>
      </c>
      <c r="E66" s="33">
        <v>509</v>
      </c>
      <c r="F66" s="109"/>
    </row>
    <row r="67" spans="1:6" ht="12" customHeight="1">
      <c r="A67" s="88"/>
      <c r="B67" s="25" t="s">
        <v>169</v>
      </c>
      <c r="C67" s="13">
        <v>189</v>
      </c>
      <c r="D67" s="33">
        <v>43</v>
      </c>
      <c r="E67" s="33">
        <v>232</v>
      </c>
      <c r="F67" s="109"/>
    </row>
    <row r="68" spans="1:6" ht="12" customHeight="1">
      <c r="A68" s="88"/>
      <c r="B68" s="25" t="s">
        <v>170</v>
      </c>
      <c r="C68" s="13">
        <v>6</v>
      </c>
      <c r="D68" s="33">
        <v>3</v>
      </c>
      <c r="E68" s="33">
        <v>9</v>
      </c>
      <c r="F68" s="109"/>
    </row>
    <row r="69" spans="1:6" ht="12.75" customHeight="1" thickBot="1">
      <c r="A69" s="89"/>
      <c r="B69" s="26" t="s">
        <v>171</v>
      </c>
      <c r="C69" s="17">
        <v>39</v>
      </c>
      <c r="D69" s="64">
        <v>57</v>
      </c>
      <c r="E69" s="64">
        <v>96</v>
      </c>
      <c r="F69" s="110"/>
    </row>
    <row r="70" spans="1:6" ht="24">
      <c r="A70" s="85" t="s">
        <v>212</v>
      </c>
      <c r="B70" s="24" t="s">
        <v>172</v>
      </c>
      <c r="C70" s="19">
        <v>0</v>
      </c>
      <c r="D70" s="32">
        <v>1</v>
      </c>
      <c r="E70" s="32">
        <v>1</v>
      </c>
      <c r="F70" s="100">
        <f>SUM(E70:E79)</f>
        <v>2317</v>
      </c>
    </row>
    <row r="71" spans="1:6" ht="12" customHeight="1">
      <c r="A71" s="88"/>
      <c r="B71" s="25" t="s">
        <v>173</v>
      </c>
      <c r="C71" s="33">
        <v>0</v>
      </c>
      <c r="D71" s="33">
        <v>2</v>
      </c>
      <c r="E71" s="33">
        <v>2</v>
      </c>
      <c r="F71" s="105"/>
    </row>
    <row r="72" spans="1:6" ht="12" customHeight="1">
      <c r="A72" s="88"/>
      <c r="B72" s="25" t="s">
        <v>174</v>
      </c>
      <c r="C72" s="14">
        <v>9</v>
      </c>
      <c r="D72" s="33">
        <v>7</v>
      </c>
      <c r="E72" s="33">
        <v>16</v>
      </c>
      <c r="F72" s="105"/>
    </row>
    <row r="73" spans="1:6" ht="24">
      <c r="A73" s="88"/>
      <c r="B73" s="25" t="s">
        <v>175</v>
      </c>
      <c r="C73" s="14">
        <v>40</v>
      </c>
      <c r="D73" s="33">
        <v>39</v>
      </c>
      <c r="E73" s="33">
        <v>79</v>
      </c>
      <c r="F73" s="105"/>
    </row>
    <row r="74" spans="1:6" ht="12" customHeight="1">
      <c r="A74" s="88"/>
      <c r="B74" s="25" t="s">
        <v>176</v>
      </c>
      <c r="C74" s="33">
        <v>45</v>
      </c>
      <c r="D74" s="33">
        <v>10</v>
      </c>
      <c r="E74" s="33">
        <v>55</v>
      </c>
      <c r="F74" s="105"/>
    </row>
    <row r="75" spans="1:6" ht="12" customHeight="1">
      <c r="A75" s="88"/>
      <c r="B75" s="25" t="s">
        <v>177</v>
      </c>
      <c r="C75" s="33">
        <v>208</v>
      </c>
      <c r="D75" s="33">
        <v>21</v>
      </c>
      <c r="E75" s="33">
        <v>229</v>
      </c>
      <c r="F75" s="105"/>
    </row>
    <row r="76" spans="1:6" ht="12" customHeight="1">
      <c r="A76" s="88"/>
      <c r="B76" s="25" t="s">
        <v>178</v>
      </c>
      <c r="C76" s="33">
        <v>460</v>
      </c>
      <c r="D76" s="33">
        <v>55</v>
      </c>
      <c r="E76" s="33">
        <v>515</v>
      </c>
      <c r="F76" s="105"/>
    </row>
    <row r="77" spans="1:6" s="2" customFormat="1" ht="12" customHeight="1">
      <c r="A77" s="88"/>
      <c r="B77" s="25" t="s">
        <v>179</v>
      </c>
      <c r="C77" s="33">
        <v>179</v>
      </c>
      <c r="D77" s="35">
        <v>113</v>
      </c>
      <c r="E77" s="35">
        <v>292</v>
      </c>
      <c r="F77" s="105"/>
    </row>
    <row r="78" spans="1:6" s="2" customFormat="1" ht="12" customHeight="1">
      <c r="A78" s="88"/>
      <c r="B78" s="25" t="s">
        <v>180</v>
      </c>
      <c r="C78" s="33">
        <v>985</v>
      </c>
      <c r="D78" s="35">
        <v>143</v>
      </c>
      <c r="E78" s="35">
        <v>1128</v>
      </c>
      <c r="F78" s="105"/>
    </row>
    <row r="79" spans="1:6" ht="12.75" customHeight="1" thickBot="1">
      <c r="A79" s="89"/>
      <c r="B79" s="26" t="s">
        <v>181</v>
      </c>
      <c r="C79" s="17">
        <v>0</v>
      </c>
      <c r="D79" s="64">
        <v>0</v>
      </c>
      <c r="E79" s="64">
        <v>0</v>
      </c>
      <c r="F79" s="106"/>
    </row>
    <row r="80" spans="1:6" ht="12">
      <c r="A80" s="85" t="s">
        <v>182</v>
      </c>
      <c r="B80" s="24" t="s">
        <v>183</v>
      </c>
      <c r="C80" s="19">
        <v>40</v>
      </c>
      <c r="D80" s="32">
        <v>30</v>
      </c>
      <c r="E80" s="32">
        <v>70</v>
      </c>
      <c r="F80" s="100">
        <f>SUM(E80:E91)</f>
        <v>3709</v>
      </c>
    </row>
    <row r="81" spans="1:6" ht="24">
      <c r="A81" s="94"/>
      <c r="B81" s="25" t="s">
        <v>184</v>
      </c>
      <c r="C81" s="33">
        <v>141</v>
      </c>
      <c r="D81" s="33">
        <v>115</v>
      </c>
      <c r="E81" s="33">
        <v>256</v>
      </c>
      <c r="F81" s="105"/>
    </row>
    <row r="82" spans="1:6" ht="12" customHeight="1">
      <c r="A82" s="94"/>
      <c r="B82" s="25" t="s">
        <v>185</v>
      </c>
      <c r="C82" s="14">
        <v>51</v>
      </c>
      <c r="D82" s="33">
        <v>25</v>
      </c>
      <c r="E82" s="33">
        <v>76</v>
      </c>
      <c r="F82" s="105"/>
    </row>
    <row r="83" spans="1:6" ht="24">
      <c r="A83" s="94"/>
      <c r="B83" s="25" t="s">
        <v>186</v>
      </c>
      <c r="C83" s="14">
        <v>37</v>
      </c>
      <c r="D83" s="33">
        <v>9</v>
      </c>
      <c r="E83" s="33">
        <v>46</v>
      </c>
      <c r="F83" s="105"/>
    </row>
    <row r="84" spans="1:6" ht="12" customHeight="1">
      <c r="A84" s="94"/>
      <c r="B84" s="25" t="s">
        <v>187</v>
      </c>
      <c r="C84" s="14">
        <v>254</v>
      </c>
      <c r="D84" s="33">
        <v>256</v>
      </c>
      <c r="E84" s="33">
        <v>510</v>
      </c>
      <c r="F84" s="105"/>
    </row>
    <row r="85" spans="1:6" ht="12" customHeight="1">
      <c r="A85" s="94"/>
      <c r="B85" s="25" t="s">
        <v>188</v>
      </c>
      <c r="C85" s="14">
        <v>150</v>
      </c>
      <c r="D85" s="33">
        <v>91</v>
      </c>
      <c r="E85" s="33">
        <v>241</v>
      </c>
      <c r="F85" s="105"/>
    </row>
    <row r="86" spans="1:6" s="2" customFormat="1" ht="12" customHeight="1">
      <c r="A86" s="94"/>
      <c r="B86" s="25" t="s">
        <v>189</v>
      </c>
      <c r="C86" s="33">
        <v>873</v>
      </c>
      <c r="D86" s="35">
        <v>742</v>
      </c>
      <c r="E86" s="35">
        <f>SUM(C86:D86)</f>
        <v>1615</v>
      </c>
      <c r="F86" s="105"/>
    </row>
    <row r="87" spans="1:6" s="2" customFormat="1" ht="12" customHeight="1">
      <c r="A87" s="94"/>
      <c r="B87" s="34" t="s">
        <v>190</v>
      </c>
      <c r="C87" s="35">
        <v>285</v>
      </c>
      <c r="D87" s="65">
        <v>180</v>
      </c>
      <c r="E87" s="35">
        <v>465</v>
      </c>
      <c r="F87" s="105"/>
    </row>
    <row r="88" spans="1:6" s="2" customFormat="1" ht="24">
      <c r="A88" s="94"/>
      <c r="B88" s="25" t="s">
        <v>191</v>
      </c>
      <c r="C88" s="33">
        <v>25</v>
      </c>
      <c r="D88" s="35">
        <v>26</v>
      </c>
      <c r="E88" s="35">
        <v>51</v>
      </c>
      <c r="F88" s="105"/>
    </row>
    <row r="89" spans="1:6" s="2" customFormat="1" ht="12" customHeight="1">
      <c r="A89" s="94"/>
      <c r="B89" s="25" t="s">
        <v>192</v>
      </c>
      <c r="C89" s="33">
        <v>162</v>
      </c>
      <c r="D89" s="35">
        <v>139</v>
      </c>
      <c r="E89" s="35">
        <v>301</v>
      </c>
      <c r="F89" s="105"/>
    </row>
    <row r="90" spans="1:6" s="2" customFormat="1" ht="12" customHeight="1">
      <c r="A90" s="94"/>
      <c r="B90" s="25" t="s">
        <v>193</v>
      </c>
      <c r="C90" s="33">
        <v>1</v>
      </c>
      <c r="D90" s="35">
        <v>0</v>
      </c>
      <c r="E90" s="35">
        <v>1</v>
      </c>
      <c r="F90" s="105"/>
    </row>
    <row r="91" spans="1:6" s="2" customFormat="1" ht="24.75" thickBot="1">
      <c r="A91" s="95"/>
      <c r="B91" s="26" t="s">
        <v>194</v>
      </c>
      <c r="C91" s="64">
        <v>39</v>
      </c>
      <c r="D91" s="66">
        <v>38</v>
      </c>
      <c r="E91" s="66">
        <v>77</v>
      </c>
      <c r="F91" s="106"/>
    </row>
    <row r="92" spans="1:6" s="2" customFormat="1" ht="24">
      <c r="A92" s="85" t="s">
        <v>195</v>
      </c>
      <c r="B92" s="25" t="s">
        <v>196</v>
      </c>
      <c r="C92" s="33">
        <v>31</v>
      </c>
      <c r="D92" s="35">
        <v>25</v>
      </c>
      <c r="E92" s="35">
        <v>116</v>
      </c>
      <c r="F92" s="102">
        <f>SUM(E92:E102)</f>
        <v>1431</v>
      </c>
    </row>
    <row r="93" spans="1:6" s="2" customFormat="1" ht="12" customHeight="1">
      <c r="A93" s="88"/>
      <c r="B93" s="25" t="s">
        <v>197</v>
      </c>
      <c r="C93" s="33">
        <v>40</v>
      </c>
      <c r="D93" s="35">
        <v>133</v>
      </c>
      <c r="E93" s="35">
        <v>173</v>
      </c>
      <c r="F93" s="103"/>
    </row>
    <row r="94" spans="1:6" s="2" customFormat="1" ht="12" customHeight="1">
      <c r="A94" s="88"/>
      <c r="B94" s="25" t="s">
        <v>198</v>
      </c>
      <c r="C94" s="33">
        <v>163</v>
      </c>
      <c r="D94" s="35">
        <v>71</v>
      </c>
      <c r="E94" s="35">
        <v>234</v>
      </c>
      <c r="F94" s="103"/>
    </row>
    <row r="95" spans="1:6" s="2" customFormat="1" ht="12.75" customHeight="1">
      <c r="A95" s="88"/>
      <c r="B95" s="25" t="s">
        <v>199</v>
      </c>
      <c r="C95" s="33">
        <v>67</v>
      </c>
      <c r="D95" s="35">
        <v>23</v>
      </c>
      <c r="E95" s="35">
        <v>90</v>
      </c>
      <c r="F95" s="103"/>
    </row>
    <row r="96" spans="1:6" s="2" customFormat="1" ht="12" customHeight="1">
      <c r="A96" s="88"/>
      <c r="B96" s="25" t="s">
        <v>200</v>
      </c>
      <c r="C96" s="33">
        <v>129</v>
      </c>
      <c r="D96" s="35">
        <v>32</v>
      </c>
      <c r="E96" s="35">
        <v>161</v>
      </c>
      <c r="F96" s="103"/>
    </row>
    <row r="97" spans="1:6" s="2" customFormat="1" ht="12.75" customHeight="1">
      <c r="A97" s="88"/>
      <c r="B97" s="25" t="s">
        <v>201</v>
      </c>
      <c r="C97" s="33">
        <v>471</v>
      </c>
      <c r="D97" s="35">
        <v>110</v>
      </c>
      <c r="E97" s="35">
        <v>581</v>
      </c>
      <c r="F97" s="103"/>
    </row>
    <row r="98" spans="1:6" s="2" customFormat="1" ht="12.75" customHeight="1">
      <c r="A98" s="88"/>
      <c r="B98" s="25" t="s">
        <v>202</v>
      </c>
      <c r="C98" s="33">
        <v>10</v>
      </c>
      <c r="D98" s="35">
        <v>1</v>
      </c>
      <c r="E98" s="35">
        <v>11</v>
      </c>
      <c r="F98" s="103"/>
    </row>
    <row r="99" spans="1:6" s="2" customFormat="1" ht="12.75" customHeight="1">
      <c r="A99" s="88"/>
      <c r="B99" s="25" t="s">
        <v>203</v>
      </c>
      <c r="C99" s="33">
        <v>20</v>
      </c>
      <c r="D99" s="35">
        <v>5</v>
      </c>
      <c r="E99" s="35">
        <v>25</v>
      </c>
      <c r="F99" s="103"/>
    </row>
    <row r="100" spans="1:6" s="2" customFormat="1" ht="12.75" customHeight="1">
      <c r="A100" s="88"/>
      <c r="B100" s="25" t="s">
        <v>204</v>
      </c>
      <c r="C100" s="33">
        <v>2</v>
      </c>
      <c r="D100" s="35">
        <v>1</v>
      </c>
      <c r="E100" s="35">
        <v>3</v>
      </c>
      <c r="F100" s="103"/>
    </row>
    <row r="101" spans="1:6" s="2" customFormat="1" ht="12.75" customHeight="1">
      <c r="A101" s="88"/>
      <c r="B101" s="25" t="s">
        <v>205</v>
      </c>
      <c r="C101" s="33">
        <v>4</v>
      </c>
      <c r="D101" s="35">
        <v>0</v>
      </c>
      <c r="E101" s="35">
        <v>4</v>
      </c>
      <c r="F101" s="103"/>
    </row>
    <row r="102" spans="1:6" ht="24.75" thickBot="1">
      <c r="A102" s="88"/>
      <c r="B102" s="25" t="s">
        <v>206</v>
      </c>
      <c r="C102" s="33">
        <v>30</v>
      </c>
      <c r="D102" s="33">
        <v>3</v>
      </c>
      <c r="E102" s="33">
        <v>33</v>
      </c>
      <c r="F102" s="104"/>
    </row>
    <row r="103" spans="1:6" ht="12">
      <c r="A103" s="85" t="s">
        <v>207</v>
      </c>
      <c r="B103" s="24" t="s">
        <v>208</v>
      </c>
      <c r="C103" s="19">
        <v>119</v>
      </c>
      <c r="D103" s="32">
        <v>509</v>
      </c>
      <c r="E103" s="32">
        <v>628</v>
      </c>
      <c r="F103" s="100">
        <f>E103+E104</f>
        <v>686</v>
      </c>
    </row>
    <row r="104" spans="1:6" ht="24">
      <c r="A104" s="96"/>
      <c r="B104" s="43" t="s">
        <v>209</v>
      </c>
      <c r="C104" s="15">
        <v>5</v>
      </c>
      <c r="D104" s="67">
        <v>53</v>
      </c>
      <c r="E104" s="67">
        <v>58</v>
      </c>
      <c r="F104" s="101"/>
    </row>
    <row r="105" spans="1:6" ht="13.5" thickBot="1">
      <c r="A105" s="111"/>
      <c r="B105" s="112"/>
      <c r="C105" s="113"/>
      <c r="D105" s="114"/>
      <c r="E105" s="114"/>
      <c r="F105" s="115"/>
    </row>
    <row r="106" spans="1:6" s="20" customFormat="1" ht="12.75" customHeight="1">
      <c r="A106" s="79" t="s">
        <v>220</v>
      </c>
      <c r="B106" s="75"/>
      <c r="C106" s="75"/>
      <c r="D106" s="74" t="s">
        <v>219</v>
      </c>
      <c r="E106" s="75"/>
      <c r="F106" s="76"/>
    </row>
    <row r="107" spans="1:6" ht="12.75">
      <c r="A107" s="58"/>
      <c r="B107" s="44"/>
      <c r="C107" s="16"/>
      <c r="D107" s="16"/>
      <c r="E107" s="46"/>
      <c r="F107" s="47"/>
    </row>
    <row r="108" spans="1:6" ht="12.75">
      <c r="A108" s="90" t="s">
        <v>218</v>
      </c>
      <c r="B108" s="97"/>
      <c r="C108" s="98"/>
      <c r="D108" s="23" t="s">
        <v>225</v>
      </c>
      <c r="E108" s="48" t="s">
        <v>226</v>
      </c>
      <c r="F108" s="62" t="s">
        <v>32</v>
      </c>
    </row>
    <row r="109" spans="1:6" ht="12.75">
      <c r="A109" s="58"/>
      <c r="B109" s="44"/>
      <c r="C109" s="16"/>
      <c r="D109" s="16"/>
      <c r="E109" s="46"/>
      <c r="F109" s="47"/>
    </row>
    <row r="110" spans="1:6" ht="12.75">
      <c r="A110" s="58" t="s">
        <v>16</v>
      </c>
      <c r="B110" s="44"/>
      <c r="C110" s="16"/>
      <c r="D110" s="16">
        <v>10</v>
      </c>
      <c r="E110" s="46">
        <v>56</v>
      </c>
      <c r="F110" s="47">
        <v>66</v>
      </c>
    </row>
    <row r="111" spans="1:6" ht="12.75">
      <c r="A111" s="58" t="s">
        <v>17</v>
      </c>
      <c r="B111" s="44"/>
      <c r="C111" s="16"/>
      <c r="D111" s="16">
        <v>66</v>
      </c>
      <c r="E111" s="46">
        <v>106</v>
      </c>
      <c r="F111" s="47">
        <v>172</v>
      </c>
    </row>
    <row r="112" spans="1:6" ht="12.75">
      <c r="A112" s="58" t="s">
        <v>10</v>
      </c>
      <c r="B112" s="44"/>
      <c r="C112" s="16"/>
      <c r="D112" s="16">
        <v>1</v>
      </c>
      <c r="E112" s="46">
        <v>1</v>
      </c>
      <c r="F112" s="47">
        <v>2</v>
      </c>
    </row>
    <row r="113" spans="1:6" ht="12.75">
      <c r="A113" s="58" t="s">
        <v>11</v>
      </c>
      <c r="B113" s="44"/>
      <c r="C113" s="16"/>
      <c r="D113" s="16">
        <v>6</v>
      </c>
      <c r="E113" s="46">
        <v>6</v>
      </c>
      <c r="F113" s="47">
        <v>12</v>
      </c>
    </row>
    <row r="114" spans="1:6" ht="12.75">
      <c r="A114" s="58" t="s">
        <v>217</v>
      </c>
      <c r="B114" s="44"/>
      <c r="C114" s="16"/>
      <c r="D114" s="16">
        <v>37</v>
      </c>
      <c r="E114" s="46">
        <v>14</v>
      </c>
      <c r="F114" s="47">
        <v>51</v>
      </c>
    </row>
    <row r="115" spans="1:6" ht="12.75">
      <c r="A115" s="58" t="s">
        <v>12</v>
      </c>
      <c r="B115" s="44"/>
      <c r="C115" s="16"/>
      <c r="D115" s="16">
        <v>111</v>
      </c>
      <c r="E115" s="46">
        <v>206</v>
      </c>
      <c r="F115" s="47">
        <v>317</v>
      </c>
    </row>
    <row r="116" spans="1:6" ht="12.75">
      <c r="A116" s="58" t="s">
        <v>13</v>
      </c>
      <c r="B116" s="44"/>
      <c r="C116" s="16"/>
      <c r="D116" s="16">
        <v>30</v>
      </c>
      <c r="E116" s="46">
        <v>14</v>
      </c>
      <c r="F116" s="47">
        <v>44</v>
      </c>
    </row>
    <row r="117" spans="1:6" ht="12.75">
      <c r="A117" s="58" t="s">
        <v>14</v>
      </c>
      <c r="B117" s="44"/>
      <c r="C117" s="16"/>
      <c r="D117" s="16">
        <v>96</v>
      </c>
      <c r="E117" s="46">
        <v>99</v>
      </c>
      <c r="F117" s="47">
        <v>195</v>
      </c>
    </row>
    <row r="118" spans="1:6" ht="12.75">
      <c r="A118" s="58" t="s">
        <v>15</v>
      </c>
      <c r="B118" s="44"/>
      <c r="C118" s="16"/>
      <c r="D118" s="16">
        <v>120</v>
      </c>
      <c r="E118" s="46">
        <v>104</v>
      </c>
      <c r="F118" s="47">
        <v>224</v>
      </c>
    </row>
    <row r="119" spans="1:6" ht="12">
      <c r="A119" s="59"/>
      <c r="B119" s="11"/>
      <c r="C119" s="11"/>
      <c r="D119" s="11"/>
      <c r="E119" s="37"/>
      <c r="F119" s="5"/>
    </row>
    <row r="120" spans="1:6" ht="13.5" thickBot="1">
      <c r="A120" s="111"/>
      <c r="B120" s="112"/>
      <c r="C120" s="113"/>
      <c r="D120" s="114"/>
      <c r="E120" s="114"/>
      <c r="F120" s="115"/>
    </row>
    <row r="121" spans="1:6" s="20" customFormat="1" ht="13.5" thickBot="1">
      <c r="A121" s="31" t="s">
        <v>1</v>
      </c>
      <c r="B121" s="51"/>
      <c r="C121" s="51"/>
      <c r="D121" s="71" t="s">
        <v>213</v>
      </c>
      <c r="E121" s="72"/>
      <c r="F121" s="73"/>
    </row>
    <row r="122" spans="1:6" ht="12">
      <c r="A122" s="60"/>
      <c r="B122" s="38"/>
      <c r="C122" s="38"/>
      <c r="D122" s="38"/>
      <c r="E122" s="39"/>
      <c r="F122" s="40"/>
    </row>
    <row r="123" spans="1:6" ht="12">
      <c r="A123" s="6" t="s">
        <v>21</v>
      </c>
      <c r="B123" s="41"/>
      <c r="C123" s="16"/>
      <c r="D123" s="16"/>
      <c r="E123" s="42"/>
      <c r="F123" s="3"/>
    </row>
    <row r="124" spans="1:6" ht="12.75" customHeight="1">
      <c r="A124" s="6" t="s">
        <v>18</v>
      </c>
      <c r="B124" s="41"/>
      <c r="C124" s="16"/>
      <c r="D124" s="16"/>
      <c r="E124" s="42"/>
      <c r="F124" s="3"/>
    </row>
    <row r="125" spans="1:6" ht="12.75" customHeight="1">
      <c r="A125" s="6" t="s">
        <v>7</v>
      </c>
      <c r="B125" s="41"/>
      <c r="C125" s="16"/>
      <c r="D125" s="16"/>
      <c r="E125" s="42"/>
      <c r="F125" s="3"/>
    </row>
    <row r="126" spans="1:6" ht="12">
      <c r="A126" s="10" t="s">
        <v>3</v>
      </c>
      <c r="B126" s="41"/>
      <c r="C126" s="16"/>
      <c r="D126" s="16"/>
      <c r="E126" s="42"/>
      <c r="F126" s="3"/>
    </row>
    <row r="127" spans="1:6" ht="12">
      <c r="A127" s="10" t="s">
        <v>2</v>
      </c>
      <c r="B127" s="41"/>
      <c r="C127" s="16"/>
      <c r="D127" s="16"/>
      <c r="E127" s="42"/>
      <c r="F127" s="3"/>
    </row>
    <row r="128" spans="1:6" ht="12">
      <c r="A128" s="10" t="s">
        <v>22</v>
      </c>
      <c r="B128" s="41"/>
      <c r="C128" s="16"/>
      <c r="D128" s="16"/>
      <c r="E128" s="42"/>
      <c r="F128" s="3"/>
    </row>
    <row r="129" spans="1:6" ht="12.75" customHeight="1">
      <c r="A129" s="6" t="s">
        <v>24</v>
      </c>
      <c r="B129" s="41"/>
      <c r="C129" s="16"/>
      <c r="D129" s="16"/>
      <c r="E129" s="42"/>
      <c r="F129" s="3"/>
    </row>
    <row r="130" spans="1:6" ht="12">
      <c r="A130" s="4" t="s">
        <v>23</v>
      </c>
      <c r="B130" s="41"/>
      <c r="C130" s="16"/>
      <c r="D130" s="16"/>
      <c r="E130" s="42"/>
      <c r="F130" s="3"/>
    </row>
    <row r="131" spans="1:6" ht="12">
      <c r="A131" s="6" t="s">
        <v>6</v>
      </c>
      <c r="B131" s="41"/>
      <c r="C131" s="16"/>
      <c r="D131" s="16"/>
      <c r="E131" s="42"/>
      <c r="F131" s="3"/>
    </row>
    <row r="132" spans="1:6" ht="12.75" customHeight="1">
      <c r="A132" s="6" t="s">
        <v>25</v>
      </c>
      <c r="B132" s="41"/>
      <c r="C132" s="16"/>
      <c r="D132" s="16"/>
      <c r="E132" s="42"/>
      <c r="F132" s="3"/>
    </row>
    <row r="133" spans="1:6" ht="12">
      <c r="A133" s="6" t="s">
        <v>5</v>
      </c>
      <c r="B133" s="41"/>
      <c r="C133" s="16"/>
      <c r="D133" s="16"/>
      <c r="E133" s="42"/>
      <c r="F133" s="3"/>
    </row>
    <row r="134" spans="1:6" ht="12.75" customHeight="1">
      <c r="A134" s="6" t="s">
        <v>20</v>
      </c>
      <c r="B134" s="41"/>
      <c r="C134" s="16"/>
      <c r="D134" s="16"/>
      <c r="E134" s="42"/>
      <c r="F134" s="3"/>
    </row>
    <row r="135" spans="1:6" ht="12.75" customHeight="1">
      <c r="A135" s="6" t="s">
        <v>8</v>
      </c>
      <c r="B135" s="41"/>
      <c r="C135" s="16"/>
      <c r="D135" s="16"/>
      <c r="E135" s="42"/>
      <c r="F135" s="3"/>
    </row>
    <row r="136" spans="1:6" ht="12.75" customHeight="1">
      <c r="A136" s="6" t="s">
        <v>19</v>
      </c>
      <c r="B136" s="41"/>
      <c r="C136" s="16"/>
      <c r="D136" s="16"/>
      <c r="E136" s="42"/>
      <c r="F136" s="3"/>
    </row>
    <row r="137" spans="1:6" ht="12">
      <c r="A137" s="116" t="s">
        <v>26</v>
      </c>
      <c r="B137" s="117"/>
      <c r="C137" s="11"/>
      <c r="D137" s="11"/>
      <c r="E137" s="37"/>
      <c r="F137" s="5"/>
    </row>
    <row r="138" spans="1:6" ht="12">
      <c r="A138" s="118"/>
      <c r="B138" s="119"/>
      <c r="C138" s="119"/>
      <c r="D138" s="119"/>
      <c r="E138" s="120"/>
      <c r="F138" s="120"/>
    </row>
    <row r="139" spans="1:6" ht="12.75">
      <c r="A139" s="99" t="s">
        <v>27</v>
      </c>
      <c r="B139" s="75"/>
      <c r="C139" s="75"/>
      <c r="D139" s="75"/>
      <c r="E139" s="75"/>
      <c r="F139" s="76"/>
    </row>
    <row r="140" spans="1:6" ht="12">
      <c r="A140" s="61"/>
      <c r="B140" s="16"/>
      <c r="C140" s="45"/>
      <c r="D140" s="16"/>
      <c r="E140" s="42"/>
      <c r="F140" s="3"/>
    </row>
    <row r="141" spans="1:6" ht="12">
      <c r="A141" s="58" t="s">
        <v>28</v>
      </c>
      <c r="B141" s="44"/>
      <c r="C141" s="16"/>
      <c r="D141" s="16"/>
      <c r="E141" s="77" t="s">
        <v>216</v>
      </c>
      <c r="F141" s="78"/>
    </row>
    <row r="142" spans="1:6" ht="12">
      <c r="A142" s="58" t="s">
        <v>29</v>
      </c>
      <c r="B142" s="44"/>
      <c r="C142" s="16"/>
      <c r="D142" s="16"/>
      <c r="E142" s="77" t="s">
        <v>215</v>
      </c>
      <c r="F142" s="78"/>
    </row>
    <row r="143" spans="1:6" ht="12">
      <c r="A143" s="59" t="s">
        <v>4</v>
      </c>
      <c r="B143" s="121"/>
      <c r="C143" s="11"/>
      <c r="D143" s="11"/>
      <c r="E143" s="122" t="s">
        <v>214</v>
      </c>
      <c r="F143" s="123"/>
    </row>
    <row r="144" spans="1:6" ht="12">
      <c r="A144" s="124"/>
      <c r="B144" s="119"/>
      <c r="C144" s="119"/>
      <c r="D144" s="119"/>
      <c r="E144" s="120"/>
      <c r="F144" s="120"/>
    </row>
    <row r="145" spans="1:6" s="20" customFormat="1" ht="12.75" customHeight="1">
      <c r="A145" s="79" t="s">
        <v>221</v>
      </c>
      <c r="B145" s="80"/>
      <c r="C145" s="80"/>
      <c r="D145" s="74" t="s">
        <v>223</v>
      </c>
      <c r="E145" s="74"/>
      <c r="F145" s="81"/>
    </row>
    <row r="146" spans="1:6" ht="12.75">
      <c r="A146" s="58"/>
      <c r="B146" s="44"/>
      <c r="C146" s="16"/>
      <c r="D146" s="16"/>
      <c r="E146" s="46"/>
      <c r="F146" s="47"/>
    </row>
    <row r="147" spans="1:6" ht="12.75">
      <c r="A147" s="90" t="s">
        <v>35</v>
      </c>
      <c r="B147" s="91"/>
      <c r="C147" s="91"/>
      <c r="D147" s="52"/>
      <c r="E147" s="92" t="s">
        <v>222</v>
      </c>
      <c r="F147" s="93"/>
    </row>
    <row r="148" spans="1:6" ht="12.75">
      <c r="A148" s="125" t="s">
        <v>36</v>
      </c>
      <c r="B148" s="42"/>
      <c r="C148" s="126"/>
      <c r="D148" s="16"/>
      <c r="E148" s="42"/>
      <c r="F148" s="54">
        <v>6</v>
      </c>
    </row>
    <row r="149" spans="1:6" ht="12.75">
      <c r="A149" s="125" t="s">
        <v>37</v>
      </c>
      <c r="B149" s="42"/>
      <c r="C149" s="126"/>
      <c r="D149" s="16"/>
      <c r="E149" s="42"/>
      <c r="F149" s="55">
        <v>1</v>
      </c>
    </row>
    <row r="150" spans="1:6" ht="12.75">
      <c r="A150" s="125" t="s">
        <v>38</v>
      </c>
      <c r="B150" s="42"/>
      <c r="C150" s="126"/>
      <c r="D150" s="16"/>
      <c r="E150" s="42"/>
      <c r="F150" s="55">
        <v>1</v>
      </c>
    </row>
    <row r="151" spans="1:6" ht="12.75">
      <c r="A151" s="125" t="s">
        <v>39</v>
      </c>
      <c r="B151" s="42"/>
      <c r="C151" s="126"/>
      <c r="D151" s="16"/>
      <c r="E151" s="16"/>
      <c r="F151" s="55">
        <v>28</v>
      </c>
    </row>
    <row r="152" spans="1:6" ht="12.75">
      <c r="A152" s="125" t="s">
        <v>40</v>
      </c>
      <c r="B152" s="42"/>
      <c r="C152" s="126"/>
      <c r="D152" s="16"/>
      <c r="E152" s="16"/>
      <c r="F152" s="55">
        <v>38</v>
      </c>
    </row>
    <row r="153" spans="1:6" ht="12.75">
      <c r="A153" s="125" t="s">
        <v>41</v>
      </c>
      <c r="B153" s="42"/>
      <c r="C153" s="126"/>
      <c r="D153" s="16"/>
      <c r="E153" s="16"/>
      <c r="F153" s="55">
        <v>5</v>
      </c>
    </row>
    <row r="154" spans="1:6" ht="12.75">
      <c r="A154" s="125" t="s">
        <v>42</v>
      </c>
      <c r="B154" s="42"/>
      <c r="C154" s="126"/>
      <c r="D154" s="16"/>
      <c r="E154" s="16"/>
      <c r="F154" s="55">
        <v>1</v>
      </c>
    </row>
    <row r="155" spans="1:6" ht="12.75">
      <c r="A155" s="125" t="s">
        <v>43</v>
      </c>
      <c r="B155" s="42"/>
      <c r="C155" s="126"/>
      <c r="D155" s="16"/>
      <c r="E155" s="16"/>
      <c r="F155" s="55">
        <v>4</v>
      </c>
    </row>
    <row r="156" spans="1:6" ht="12.75">
      <c r="A156" s="125" t="s">
        <v>44</v>
      </c>
      <c r="B156" s="42"/>
      <c r="C156" s="126"/>
      <c r="D156" s="16"/>
      <c r="E156" s="16"/>
      <c r="F156" s="55">
        <v>1</v>
      </c>
    </row>
    <row r="157" spans="1:6" ht="12.75">
      <c r="A157" s="125" t="s">
        <v>45</v>
      </c>
      <c r="B157" s="42"/>
      <c r="C157" s="126"/>
      <c r="D157" s="16"/>
      <c r="E157" s="16"/>
      <c r="F157" s="55">
        <v>41</v>
      </c>
    </row>
    <row r="158" spans="1:6" ht="12.75">
      <c r="A158" s="125" t="s">
        <v>46</v>
      </c>
      <c r="B158" s="42"/>
      <c r="C158" s="16"/>
      <c r="D158" s="16"/>
      <c r="E158" s="16"/>
      <c r="F158" s="55">
        <v>4</v>
      </c>
    </row>
    <row r="159" spans="1:6" ht="12.75">
      <c r="A159" s="125" t="s">
        <v>47</v>
      </c>
      <c r="B159" s="42"/>
      <c r="C159" s="16"/>
      <c r="D159" s="16"/>
      <c r="E159" s="16"/>
      <c r="F159" s="55">
        <v>1</v>
      </c>
    </row>
    <row r="160" spans="1:6" ht="12.75">
      <c r="A160" s="125" t="s">
        <v>48</v>
      </c>
      <c r="B160" s="42"/>
      <c r="C160" s="16"/>
      <c r="D160" s="16"/>
      <c r="E160" s="16"/>
      <c r="F160" s="55">
        <v>61</v>
      </c>
    </row>
    <row r="161" spans="1:6" ht="12.75">
      <c r="A161" s="125" t="s">
        <v>49</v>
      </c>
      <c r="B161" s="42"/>
      <c r="C161" s="16"/>
      <c r="D161" s="16"/>
      <c r="E161" s="16"/>
      <c r="F161" s="55">
        <v>3</v>
      </c>
    </row>
    <row r="162" spans="1:6" ht="12.75">
      <c r="A162" s="125" t="s">
        <v>50</v>
      </c>
      <c r="B162" s="42"/>
      <c r="C162" s="16"/>
      <c r="D162" s="16"/>
      <c r="E162" s="16"/>
      <c r="F162" s="55">
        <v>48</v>
      </c>
    </row>
    <row r="163" spans="1:6" ht="12.75">
      <c r="A163" s="125" t="s">
        <v>51</v>
      </c>
      <c r="B163" s="42"/>
      <c r="C163" s="16"/>
      <c r="D163" s="16"/>
      <c r="E163" s="16"/>
      <c r="F163" s="55">
        <v>5</v>
      </c>
    </row>
    <row r="164" spans="1:6" ht="12.75">
      <c r="A164" s="125" t="s">
        <v>52</v>
      </c>
      <c r="B164" s="42"/>
      <c r="C164" s="16"/>
      <c r="D164" s="16"/>
      <c r="E164" s="16"/>
      <c r="F164" s="55">
        <v>6</v>
      </c>
    </row>
    <row r="165" spans="1:6" ht="12.75">
      <c r="A165" s="125" t="s">
        <v>53</v>
      </c>
      <c r="B165" s="42"/>
      <c r="C165" s="16"/>
      <c r="D165" s="16"/>
      <c r="E165" s="16"/>
      <c r="F165" s="55">
        <v>68</v>
      </c>
    </row>
    <row r="166" spans="1:6" ht="12.75">
      <c r="A166" s="125" t="s">
        <v>54</v>
      </c>
      <c r="B166" s="42"/>
      <c r="C166" s="16"/>
      <c r="D166" s="16"/>
      <c r="E166" s="16"/>
      <c r="F166" s="55">
        <v>4</v>
      </c>
    </row>
    <row r="167" spans="1:6" ht="12.75">
      <c r="A167" s="125" t="s">
        <v>55</v>
      </c>
      <c r="B167" s="42"/>
      <c r="C167" s="16"/>
      <c r="D167" s="16"/>
      <c r="E167" s="16"/>
      <c r="F167" s="55">
        <v>1</v>
      </c>
    </row>
    <row r="168" spans="1:6" ht="12.75">
      <c r="A168" s="125" t="s">
        <v>56</v>
      </c>
      <c r="B168" s="42"/>
      <c r="C168" s="16"/>
      <c r="D168" s="16"/>
      <c r="E168" s="16"/>
      <c r="F168" s="55">
        <v>3</v>
      </c>
    </row>
    <row r="169" spans="1:6" ht="12.75">
      <c r="A169" s="125" t="s">
        <v>57</v>
      </c>
      <c r="B169" s="42"/>
      <c r="C169" s="16"/>
      <c r="D169" s="16"/>
      <c r="E169" s="16"/>
      <c r="F169" s="55">
        <v>1</v>
      </c>
    </row>
    <row r="170" spans="1:6" ht="12.75">
      <c r="A170" s="125" t="s">
        <v>58</v>
      </c>
      <c r="B170" s="42"/>
      <c r="C170" s="16"/>
      <c r="D170" s="16"/>
      <c r="E170" s="16"/>
      <c r="F170" s="55">
        <v>2</v>
      </c>
    </row>
    <row r="171" spans="1:6" ht="12.75">
      <c r="A171" s="125" t="s">
        <v>59</v>
      </c>
      <c r="B171" s="42"/>
      <c r="C171" s="16"/>
      <c r="D171" s="16"/>
      <c r="E171" s="16"/>
      <c r="F171" s="55">
        <v>6</v>
      </c>
    </row>
    <row r="172" spans="1:6" ht="12.75">
      <c r="A172" s="125" t="s">
        <v>60</v>
      </c>
      <c r="B172" s="42"/>
      <c r="C172" s="16"/>
      <c r="D172" s="16"/>
      <c r="E172" s="16"/>
      <c r="F172" s="55">
        <v>1</v>
      </c>
    </row>
    <row r="173" spans="1:6" ht="12.75">
      <c r="A173" s="125" t="s">
        <v>61</v>
      </c>
      <c r="B173" s="42"/>
      <c r="C173" s="16"/>
      <c r="D173" s="16"/>
      <c r="E173" s="16"/>
      <c r="F173" s="55">
        <v>6</v>
      </c>
    </row>
    <row r="174" spans="1:6" ht="12.75">
      <c r="A174" s="125" t="s">
        <v>62</v>
      </c>
      <c r="B174" s="42"/>
      <c r="C174" s="16"/>
      <c r="D174" s="16"/>
      <c r="E174" s="16"/>
      <c r="F174" s="55">
        <v>6</v>
      </c>
    </row>
    <row r="175" spans="1:6" ht="12.75">
      <c r="A175" s="125" t="s">
        <v>63</v>
      </c>
      <c r="B175" s="42"/>
      <c r="C175" s="16"/>
      <c r="D175" s="16"/>
      <c r="E175" s="16"/>
      <c r="F175" s="55">
        <v>4</v>
      </c>
    </row>
    <row r="176" spans="1:6" ht="12.75">
      <c r="A176" s="125" t="s">
        <v>64</v>
      </c>
      <c r="B176" s="42"/>
      <c r="C176" s="16"/>
      <c r="D176" s="16"/>
      <c r="E176" s="16"/>
      <c r="F176" s="55">
        <v>46</v>
      </c>
    </row>
    <row r="177" spans="1:6" ht="12.75">
      <c r="A177" s="125" t="s">
        <v>65</v>
      </c>
      <c r="B177" s="42"/>
      <c r="C177" s="16"/>
      <c r="D177" s="16"/>
      <c r="E177" s="16"/>
      <c r="F177" s="55">
        <v>4</v>
      </c>
    </row>
    <row r="178" spans="1:6" ht="12.75">
      <c r="A178" s="125" t="s">
        <v>66</v>
      </c>
      <c r="B178" s="42"/>
      <c r="C178" s="16"/>
      <c r="D178" s="16"/>
      <c r="E178" s="16"/>
      <c r="F178" s="55">
        <v>1</v>
      </c>
    </row>
    <row r="179" spans="1:6" ht="12.75">
      <c r="A179" s="125" t="s">
        <v>67</v>
      </c>
      <c r="B179" s="42"/>
      <c r="C179" s="16"/>
      <c r="D179" s="16"/>
      <c r="E179" s="16"/>
      <c r="F179" s="55">
        <v>2</v>
      </c>
    </row>
    <row r="180" spans="1:6" ht="12.75">
      <c r="A180" s="125" t="s">
        <v>68</v>
      </c>
      <c r="B180" s="42"/>
      <c r="C180" s="16"/>
      <c r="D180" s="16"/>
      <c r="E180" s="16"/>
      <c r="F180" s="55">
        <v>1</v>
      </c>
    </row>
    <row r="181" spans="1:6" ht="12.75">
      <c r="A181" s="125" t="s">
        <v>69</v>
      </c>
      <c r="B181" s="42"/>
      <c r="C181" s="16"/>
      <c r="D181" s="16"/>
      <c r="E181" s="16"/>
      <c r="F181" s="55">
        <v>2</v>
      </c>
    </row>
    <row r="182" spans="1:6" ht="12.75">
      <c r="A182" s="125" t="s">
        <v>70</v>
      </c>
      <c r="B182" s="42"/>
      <c r="C182" s="16"/>
      <c r="D182" s="16"/>
      <c r="E182" s="16"/>
      <c r="F182" s="55">
        <v>3</v>
      </c>
    </row>
    <row r="183" spans="1:6" ht="12.75">
      <c r="A183" s="125" t="s">
        <v>71</v>
      </c>
      <c r="B183" s="42"/>
      <c r="C183" s="16"/>
      <c r="D183" s="16"/>
      <c r="E183" s="16"/>
      <c r="F183" s="55">
        <v>8</v>
      </c>
    </row>
    <row r="184" spans="1:6" ht="12.75">
      <c r="A184" s="125" t="s">
        <v>72</v>
      </c>
      <c r="B184" s="42"/>
      <c r="C184" s="16"/>
      <c r="D184" s="16"/>
      <c r="E184" s="16"/>
      <c r="F184" s="55">
        <v>28</v>
      </c>
    </row>
    <row r="185" spans="1:6" ht="12.75">
      <c r="A185" s="125" t="s">
        <v>73</v>
      </c>
      <c r="B185" s="42"/>
      <c r="C185" s="16"/>
      <c r="D185" s="16"/>
      <c r="E185" s="16"/>
      <c r="F185" s="55">
        <v>3</v>
      </c>
    </row>
    <row r="186" spans="1:6" ht="12.75">
      <c r="A186" s="125" t="s">
        <v>74</v>
      </c>
      <c r="B186" s="42"/>
      <c r="C186" s="16"/>
      <c r="D186" s="16"/>
      <c r="E186" s="16"/>
      <c r="F186" s="55">
        <v>1</v>
      </c>
    </row>
    <row r="187" spans="1:6" ht="12.75">
      <c r="A187" s="125" t="s">
        <v>75</v>
      </c>
      <c r="B187" s="42"/>
      <c r="C187" s="16"/>
      <c r="D187" s="16"/>
      <c r="E187" s="16"/>
      <c r="F187" s="55">
        <v>3</v>
      </c>
    </row>
    <row r="188" spans="1:6" ht="12.75">
      <c r="A188" s="125" t="s">
        <v>76</v>
      </c>
      <c r="B188" s="42"/>
      <c r="C188" s="16"/>
      <c r="D188" s="16"/>
      <c r="E188" s="16"/>
      <c r="F188" s="55">
        <v>1</v>
      </c>
    </row>
    <row r="189" spans="1:6" ht="12.75">
      <c r="A189" s="125" t="s">
        <v>77</v>
      </c>
      <c r="B189" s="42"/>
      <c r="C189" s="16"/>
      <c r="D189" s="16"/>
      <c r="E189" s="16"/>
      <c r="F189" s="55">
        <v>13</v>
      </c>
    </row>
    <row r="190" spans="1:6" ht="12.75">
      <c r="A190" s="125" t="s">
        <v>78</v>
      </c>
      <c r="B190" s="42"/>
      <c r="C190" s="16"/>
      <c r="D190" s="16"/>
      <c r="E190" s="16"/>
      <c r="F190" s="55">
        <v>5</v>
      </c>
    </row>
    <row r="191" spans="1:6" ht="12.75">
      <c r="A191" s="125" t="s">
        <v>79</v>
      </c>
      <c r="B191" s="42"/>
      <c r="C191" s="16"/>
      <c r="D191" s="16"/>
      <c r="E191" s="16"/>
      <c r="F191" s="55">
        <v>1</v>
      </c>
    </row>
    <row r="192" spans="1:6" ht="12.75">
      <c r="A192" s="125" t="s">
        <v>80</v>
      </c>
      <c r="B192" s="42"/>
      <c r="C192" s="16"/>
      <c r="D192" s="16"/>
      <c r="E192" s="16"/>
      <c r="F192" s="55">
        <v>66</v>
      </c>
    </row>
    <row r="193" spans="1:6" ht="12.75">
      <c r="A193" s="125" t="s">
        <v>81</v>
      </c>
      <c r="B193" s="42"/>
      <c r="C193" s="16"/>
      <c r="D193" s="16"/>
      <c r="E193" s="16"/>
      <c r="F193" s="55">
        <v>13</v>
      </c>
    </row>
    <row r="194" spans="1:6" ht="12.75">
      <c r="A194" s="125" t="s">
        <v>82</v>
      </c>
      <c r="B194" s="42"/>
      <c r="C194" s="16"/>
      <c r="D194" s="16"/>
      <c r="E194" s="16"/>
      <c r="F194" s="55">
        <v>14</v>
      </c>
    </row>
    <row r="195" spans="1:6" ht="12.75">
      <c r="A195" s="125" t="s">
        <v>83</v>
      </c>
      <c r="B195" s="42"/>
      <c r="C195" s="16"/>
      <c r="D195" s="16"/>
      <c r="E195" s="16"/>
      <c r="F195" s="55">
        <v>2</v>
      </c>
    </row>
    <row r="196" spans="1:6" ht="12.75">
      <c r="A196" s="125" t="s">
        <v>84</v>
      </c>
      <c r="B196" s="42"/>
      <c r="C196" s="16"/>
      <c r="D196" s="16"/>
      <c r="E196" s="16"/>
      <c r="F196" s="55">
        <v>43</v>
      </c>
    </row>
    <row r="197" spans="1:6" ht="12.75">
      <c r="A197" s="125" t="s">
        <v>85</v>
      </c>
      <c r="B197" s="42"/>
      <c r="C197" s="16"/>
      <c r="D197" s="16"/>
      <c r="E197" s="16"/>
      <c r="F197" s="55">
        <v>45</v>
      </c>
    </row>
    <row r="198" spans="1:6" ht="12.75">
      <c r="A198" s="125" t="s">
        <v>86</v>
      </c>
      <c r="B198" s="42"/>
      <c r="C198" s="16"/>
      <c r="D198" s="16"/>
      <c r="E198" s="16"/>
      <c r="F198" s="55">
        <v>3</v>
      </c>
    </row>
    <row r="199" spans="1:6" ht="12.75">
      <c r="A199" s="125" t="s">
        <v>87</v>
      </c>
      <c r="B199" s="42"/>
      <c r="C199" s="16"/>
      <c r="D199" s="16"/>
      <c r="E199" s="16"/>
      <c r="F199" s="55">
        <v>1</v>
      </c>
    </row>
    <row r="200" spans="1:6" ht="12.75">
      <c r="A200" s="125" t="s">
        <v>88</v>
      </c>
      <c r="B200" s="42"/>
      <c r="C200" s="16"/>
      <c r="D200" s="16"/>
      <c r="E200" s="16"/>
      <c r="F200" s="55">
        <v>2</v>
      </c>
    </row>
    <row r="201" spans="1:6" ht="12.75">
      <c r="A201" s="125" t="s">
        <v>89</v>
      </c>
      <c r="B201" s="42"/>
      <c r="C201" s="16"/>
      <c r="D201" s="16"/>
      <c r="E201" s="16"/>
      <c r="F201" s="55">
        <v>50</v>
      </c>
    </row>
    <row r="202" spans="1:6" ht="12.75">
      <c r="A202" s="125" t="s">
        <v>90</v>
      </c>
      <c r="B202" s="42"/>
      <c r="C202" s="16"/>
      <c r="D202" s="16"/>
      <c r="E202" s="16"/>
      <c r="F202" s="55">
        <v>4</v>
      </c>
    </row>
    <row r="203" spans="1:6" ht="12.75">
      <c r="A203" s="125" t="s">
        <v>91</v>
      </c>
      <c r="B203" s="42"/>
      <c r="C203" s="16"/>
      <c r="D203" s="16"/>
      <c r="E203" s="16"/>
      <c r="F203" s="55">
        <v>1</v>
      </c>
    </row>
    <row r="204" spans="1:6" ht="12.75">
      <c r="A204" s="125" t="s">
        <v>92</v>
      </c>
      <c r="B204" s="42"/>
      <c r="C204" s="16"/>
      <c r="D204" s="16"/>
      <c r="E204" s="16"/>
      <c r="F204" s="55">
        <v>9</v>
      </c>
    </row>
    <row r="205" spans="1:6" ht="12.75">
      <c r="A205" s="125" t="s">
        <v>93</v>
      </c>
      <c r="B205" s="42"/>
      <c r="C205" s="16"/>
      <c r="D205" s="16"/>
      <c r="E205" s="16"/>
      <c r="F205" s="55">
        <v>32</v>
      </c>
    </row>
    <row r="206" spans="1:6" ht="12.75">
      <c r="A206" s="125" t="s">
        <v>94</v>
      </c>
      <c r="B206" s="42"/>
      <c r="C206" s="16"/>
      <c r="D206" s="16"/>
      <c r="E206" s="16"/>
      <c r="F206" s="55">
        <v>27</v>
      </c>
    </row>
    <row r="207" spans="1:6" ht="12.75">
      <c r="A207" s="125" t="s">
        <v>95</v>
      </c>
      <c r="B207" s="42"/>
      <c r="C207" s="16"/>
      <c r="D207" s="16"/>
      <c r="E207" s="16"/>
      <c r="F207" s="55">
        <v>12</v>
      </c>
    </row>
    <row r="208" spans="1:6" ht="12.75">
      <c r="A208" s="125" t="s">
        <v>96</v>
      </c>
      <c r="B208" s="42"/>
      <c r="C208" s="16"/>
      <c r="D208" s="16"/>
      <c r="E208" s="16"/>
      <c r="F208" s="55">
        <v>13</v>
      </c>
    </row>
    <row r="209" spans="1:6" ht="12.75">
      <c r="A209" s="125" t="s">
        <v>97</v>
      </c>
      <c r="B209" s="42"/>
      <c r="C209" s="16"/>
      <c r="D209" s="16"/>
      <c r="E209" s="16"/>
      <c r="F209" s="55">
        <v>45</v>
      </c>
    </row>
    <row r="210" spans="1:6" ht="12.75">
      <c r="A210" s="125" t="s">
        <v>98</v>
      </c>
      <c r="B210" s="42"/>
      <c r="C210" s="16"/>
      <c r="D210" s="16"/>
      <c r="E210" s="16"/>
      <c r="F210" s="55">
        <v>2</v>
      </c>
    </row>
    <row r="211" spans="1:6" ht="12.75">
      <c r="A211" s="125" t="s">
        <v>99</v>
      </c>
      <c r="B211" s="42"/>
      <c r="C211" s="16"/>
      <c r="D211" s="16"/>
      <c r="E211" s="16"/>
      <c r="F211" s="55">
        <v>11</v>
      </c>
    </row>
    <row r="212" spans="1:6" ht="12.75">
      <c r="A212" s="125" t="s">
        <v>100</v>
      </c>
      <c r="B212" s="42"/>
      <c r="C212" s="16"/>
      <c r="D212" s="16"/>
      <c r="E212" s="16"/>
      <c r="F212" s="55">
        <v>7</v>
      </c>
    </row>
    <row r="213" spans="1:6" ht="12.75">
      <c r="A213" s="125" t="s">
        <v>101</v>
      </c>
      <c r="B213" s="42"/>
      <c r="C213" s="16"/>
      <c r="D213" s="16"/>
      <c r="E213" s="16"/>
      <c r="F213" s="55">
        <v>4</v>
      </c>
    </row>
    <row r="214" spans="1:6" ht="12.75">
      <c r="A214" s="125" t="s">
        <v>102</v>
      </c>
      <c r="B214" s="42"/>
      <c r="C214" s="16"/>
      <c r="D214" s="16"/>
      <c r="E214" s="16"/>
      <c r="F214" s="55">
        <v>5</v>
      </c>
    </row>
    <row r="215" spans="1:6" ht="12.75">
      <c r="A215" s="125" t="s">
        <v>103</v>
      </c>
      <c r="B215" s="42"/>
      <c r="C215" s="16"/>
      <c r="D215" s="16"/>
      <c r="E215" s="16"/>
      <c r="F215" s="55">
        <v>14</v>
      </c>
    </row>
    <row r="216" spans="1:6" ht="12.75">
      <c r="A216" s="125" t="s">
        <v>104</v>
      </c>
      <c r="B216" s="42"/>
      <c r="C216" s="16"/>
      <c r="D216" s="16"/>
      <c r="E216" s="16"/>
      <c r="F216" s="55">
        <v>3</v>
      </c>
    </row>
    <row r="217" spans="1:6" ht="12.75">
      <c r="A217" s="125" t="s">
        <v>105</v>
      </c>
      <c r="B217" s="42"/>
      <c r="C217" s="16"/>
      <c r="D217" s="16"/>
      <c r="E217" s="16"/>
      <c r="F217" s="55">
        <v>6</v>
      </c>
    </row>
    <row r="218" spans="1:6" ht="12.75">
      <c r="A218" s="125" t="s">
        <v>106</v>
      </c>
      <c r="B218" s="42"/>
      <c r="C218" s="16"/>
      <c r="D218" s="16"/>
      <c r="E218" s="16"/>
      <c r="F218" s="55">
        <v>3</v>
      </c>
    </row>
    <row r="219" spans="1:6" ht="12.75">
      <c r="A219" s="125" t="s">
        <v>107</v>
      </c>
      <c r="B219" s="42"/>
      <c r="C219" s="16"/>
      <c r="D219" s="16"/>
      <c r="E219" s="16"/>
      <c r="F219" s="55">
        <v>4</v>
      </c>
    </row>
    <row r="220" spans="1:6" ht="12">
      <c r="A220" s="59"/>
      <c r="B220" s="37"/>
      <c r="C220" s="11"/>
      <c r="D220" s="11"/>
      <c r="E220" s="11"/>
      <c r="F220" s="5"/>
    </row>
    <row r="223" ht="12">
      <c r="A223" s="63" t="s">
        <v>9</v>
      </c>
    </row>
  </sheetData>
  <sheetProtection/>
  <mergeCells count="29">
    <mergeCell ref="F103:F104"/>
    <mergeCell ref="F92:F102"/>
    <mergeCell ref="F80:F91"/>
    <mergeCell ref="A70:A79"/>
    <mergeCell ref="F7:F50"/>
    <mergeCell ref="F70:F79"/>
    <mergeCell ref="F65:F69"/>
    <mergeCell ref="F54:F64"/>
    <mergeCell ref="F51:F53"/>
    <mergeCell ref="A147:C147"/>
    <mergeCell ref="E147:F147"/>
    <mergeCell ref="A80:A91"/>
    <mergeCell ref="A92:A102"/>
    <mergeCell ref="A103:A104"/>
    <mergeCell ref="A106:C106"/>
    <mergeCell ref="A108:C108"/>
    <mergeCell ref="A139:F139"/>
    <mergeCell ref="E141:F141"/>
    <mergeCell ref="E142:F142"/>
    <mergeCell ref="D4:F4"/>
    <mergeCell ref="D121:F121"/>
    <mergeCell ref="D106:F106"/>
    <mergeCell ref="E143:F143"/>
    <mergeCell ref="A145:C145"/>
    <mergeCell ref="D145:F145"/>
    <mergeCell ref="A7:A50"/>
    <mergeCell ref="A51:A53"/>
    <mergeCell ref="A54:A64"/>
    <mergeCell ref="A65:A69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2015-09-03T11:04:58Z</cp:lastPrinted>
  <dcterms:created xsi:type="dcterms:W3CDTF">2003-10-30T13:03:27Z</dcterms:created>
  <dcterms:modified xsi:type="dcterms:W3CDTF">2015-09-03T11:06:37Z</dcterms:modified>
  <cp:category/>
  <cp:version/>
  <cp:contentType/>
  <cp:contentStatus/>
</cp:coreProperties>
</file>