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<sst xmlns="http://schemas.openxmlformats.org/spreadsheetml/2006/main" count="33" uniqueCount="32">
  <si>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</si>
  <si>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</si>
  <si>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</si>
  <si>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</si>
  <si>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</si>
  <si>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</si>
  <si>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</si>
  <si>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</si>
  <si>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</si>
  <si>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</si>
  <si>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</si>
  <si>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</si>
  <si>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</si>
  <si>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</si>
  <si>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</si>
  <si>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</si>
  <si>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</si>
  <si>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</si>
  <si>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</si>
  <si>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</si>
  <si>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</si>
  <si>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</si>
  <si>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</si>
  <si>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</si>
  <si>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</si>
  <si>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</si>
  <si>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</si>
  <si>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UE Schengen</t>
  </si>
  <si>
    <t>UE no Schengen</t>
  </si>
  <si>
    <t>O.C.T.</t>
  </si>
  <si>
    <t>OTROS SERVICIOS COMERCIALES</t>
  </si>
  <si>
    <t>8.3.1. INFORME ESTADÍSTICO SOBRE MOVIMIENTOS DE LLEGADA Y SALIDA. AÑO 2022.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</si>
</sst>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_€"/>
    <numFmt numFmtId="178" formatCode="#,##0;[Red]#,##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35383A"/>
      <name val="Arial"/>
      <family val="0"/>
    </font>
    <font>
      <sz val="8"/>
      <color rgb="FF35383A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rgb="FFEBEBEB"/>
      </left>
      <right>
        <color rgb="FFEBEBEB"/>
      </right>
      <top>
        <color rgb="FFEBEBEB"/>
      </top>
      <bottom style="thin">
        <color rgb="FFEBEBEB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0" fontId="0" fillId="0" borderId="17" xfId="0" applyNumberFormat="1" applyFont="1" applyBorder="1" applyAlignment="1">
      <alignment horizontal="right" wrapText="1"/>
    </xf>
    <xf numFmtId="0" fontId="0" fillId="0" borderId="19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0" fontId="0" fillId="0" borderId="21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178" fontId="43" fillId="33" borderId="22" xfId="0" applyNumberFormat="1" applyFont="1" applyFill="1" applyBorder="1" applyAlignment="1">
      <alignment horizontal="right" vertical="top"/>
    </xf>
    <xf numFmtId="178" fontId="44" fillId="34" borderId="22" xfId="0" applyNumberFormat="1" applyFont="1" applyFill="1" applyBorder="1" applyAlignment="1">
      <alignment horizontal="right" vertical="top"/>
    </xf>
    <xf numFmtId="3" fontId="0" fillId="0" borderId="23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49" fontId="2" fillId="0" borderId="25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 horizontal="right" wrapText="1"/>
    </xf>
    <xf numFmtId="0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PageLayoutView="0" workbookViewId="0" topLeftCell="A1">
      <selection activeCell="T6" sqref="T6"/>
    </sheetView>
  </sheetViews>
  <sheetFormatPr defaultColWidth="11.28125" defaultRowHeight="12.75"/>
  <cols>
    <col min="1" max="1" width="13.7109375" style="2" customWidth="1"/>
    <col min="2" max="2" width="8.7109375" style="2" customWidth="1"/>
    <col min="3" max="3" width="11.00390625" style="2" customWidth="1"/>
    <col min="4" max="5" width="11.7109375" style="2" customWidth="1"/>
    <col min="6" max="7" width="9.140625" style="2" customWidth="1"/>
    <col min="8" max="8" width="8.7109375" style="2" customWidth="1"/>
    <col min="9" max="9" width="9.28125" style="2" customWidth="1"/>
    <col min="10" max="10" width="9.8515625" style="2" customWidth="1"/>
    <col min="11" max="11" width="10.00390625" style="2" customWidth="1"/>
    <col min="12" max="12" width="15.28125" style="2" customWidth="1"/>
    <col min="13" max="13" width="9.8515625" style="2" customWidth="1"/>
    <col min="14" max="16384" width="11.28125" style="2" customWidth="1"/>
  </cols>
  <sheetData>
    <row r="1" ht="15.75">
      <c r="A1" s="1" t="s">
        <v>31</v>
      </c>
    </row>
    <row r="2" ht="12.75">
      <c r="Z2" s="22"/>
    </row>
    <row r="3" spans="1:26" ht="13.5" customHeight="1" thickBot="1">
      <c r="A3" s="51" t="s">
        <v>22</v>
      </c>
      <c r="B3" s="54" t="s">
        <v>20</v>
      </c>
      <c r="C3" s="55"/>
      <c r="D3" s="55"/>
      <c r="E3" s="55"/>
      <c r="F3" s="55"/>
      <c r="G3" s="55"/>
      <c r="H3" s="55"/>
      <c r="I3" s="56"/>
      <c r="J3" s="46" t="s">
        <v>24</v>
      </c>
      <c r="K3" s="47"/>
      <c r="L3" s="47"/>
      <c r="M3" s="47"/>
      <c r="N3" s="48"/>
      <c r="Z3" s="23"/>
    </row>
    <row r="4" spans="1:26" ht="13.5" customHeight="1" thickBot="1">
      <c r="A4" s="52"/>
      <c r="B4" s="57" t="s">
        <v>17</v>
      </c>
      <c r="C4" s="58"/>
      <c r="D4" s="58"/>
      <c r="E4" s="58"/>
      <c r="F4" s="58"/>
      <c r="G4" s="5"/>
      <c r="H4" s="59" t="s">
        <v>23</v>
      </c>
      <c r="I4" s="62" t="s">
        <v>21</v>
      </c>
      <c r="J4" s="49"/>
      <c r="K4" s="37"/>
      <c r="L4" s="37"/>
      <c r="M4" s="37"/>
      <c r="N4" s="50"/>
      <c r="Z4" s="23"/>
    </row>
    <row r="5" spans="1:26" ht="12.75" customHeight="1">
      <c r="A5" s="52"/>
      <c r="B5" s="65" t="s">
        <v>1</v>
      </c>
      <c r="C5" s="34" t="s">
        <v>27</v>
      </c>
      <c r="D5" s="34" t="s">
        <v>28</v>
      </c>
      <c r="E5" s="36" t="s">
        <v>2</v>
      </c>
      <c r="F5" s="36" t="s">
        <v>16</v>
      </c>
      <c r="G5" s="44" t="s">
        <v>26</v>
      </c>
      <c r="H5" s="60"/>
      <c r="I5" s="63"/>
      <c r="J5" s="38" t="s">
        <v>19</v>
      </c>
      <c r="K5" s="34" t="s">
        <v>18</v>
      </c>
      <c r="L5" s="34" t="s">
        <v>30</v>
      </c>
      <c r="M5" s="67" t="s">
        <v>29</v>
      </c>
      <c r="N5" s="42" t="s">
        <v>0</v>
      </c>
      <c r="Z5" s="23"/>
    </row>
    <row r="6" spans="1:26" ht="13.5" thickBot="1">
      <c r="A6" s="53"/>
      <c r="B6" s="49"/>
      <c r="C6" s="35"/>
      <c r="D6" s="40"/>
      <c r="E6" s="41"/>
      <c r="F6" s="37"/>
      <c r="G6" s="45"/>
      <c r="H6" s="61"/>
      <c r="I6" s="64"/>
      <c r="J6" s="39"/>
      <c r="K6" s="35"/>
      <c r="L6" s="66"/>
      <c r="M6" s="66"/>
      <c r="N6" s="43"/>
      <c r="Z6" s="23"/>
    </row>
    <row r="7" spans="1:26" ht="12.75">
      <c r="A7" s="6" t="s">
        <v>4</v>
      </c>
      <c r="B7" s="18">
        <v>1742</v>
      </c>
      <c r="C7" s="19">
        <v>1192</v>
      </c>
      <c r="D7" s="20">
        <v>22</v>
      </c>
      <c r="E7" s="19">
        <f>C7+D7</f>
        <v>1214</v>
      </c>
      <c r="F7" s="21">
        <v>5</v>
      </c>
      <c r="G7" s="19">
        <v>3165</v>
      </c>
      <c r="H7" s="8">
        <v>716</v>
      </c>
      <c r="I7" s="9">
        <f>G7+H7</f>
        <v>3881</v>
      </c>
      <c r="J7" s="10">
        <v>2899</v>
      </c>
      <c r="K7" s="16">
        <v>169</v>
      </c>
      <c r="L7" s="16">
        <v>97</v>
      </c>
      <c r="M7" s="16">
        <v>716</v>
      </c>
      <c r="N7" s="25">
        <f>J7+K7+L7+M7</f>
        <v>3881</v>
      </c>
      <c r="Z7" s="23"/>
    </row>
    <row r="8" spans="1:26" ht="12.75">
      <c r="A8" s="7" t="s">
        <v>5</v>
      </c>
      <c r="B8" s="14">
        <v>1628</v>
      </c>
      <c r="C8" s="11">
        <v>1194</v>
      </c>
      <c r="D8" s="12">
        <v>20</v>
      </c>
      <c r="E8" s="19">
        <f aca="true" t="shared" si="0" ref="E8:E18">C8+D8</f>
        <v>1214</v>
      </c>
      <c r="F8" s="17">
        <v>5</v>
      </c>
      <c r="G8" s="11">
        <v>3085</v>
      </c>
      <c r="H8" s="13">
        <v>833</v>
      </c>
      <c r="I8" s="9">
        <f aca="true" t="shared" si="1" ref="I8:I18">G8+H8</f>
        <v>3918</v>
      </c>
      <c r="J8" s="14">
        <v>2874</v>
      </c>
      <c r="K8" s="12">
        <v>138</v>
      </c>
      <c r="L8" s="12">
        <v>73</v>
      </c>
      <c r="M8" s="11">
        <v>833</v>
      </c>
      <c r="N8" s="11">
        <f aca="true" t="shared" si="2" ref="N8:N18">J8+K8+L8+M8</f>
        <v>3918</v>
      </c>
      <c r="Z8" s="23"/>
    </row>
    <row r="9" spans="1:26" ht="12.75">
      <c r="A9" s="7" t="s">
        <v>3</v>
      </c>
      <c r="B9" s="14">
        <v>2192</v>
      </c>
      <c r="C9" s="11">
        <v>1489</v>
      </c>
      <c r="D9" s="12">
        <v>24</v>
      </c>
      <c r="E9" s="19">
        <f t="shared" si="0"/>
        <v>1513</v>
      </c>
      <c r="F9" s="17">
        <v>110</v>
      </c>
      <c r="G9" s="11">
        <v>4192</v>
      </c>
      <c r="H9" s="15">
        <v>571</v>
      </c>
      <c r="I9" s="9">
        <f t="shared" si="1"/>
        <v>4763</v>
      </c>
      <c r="J9" s="14">
        <v>3856</v>
      </c>
      <c r="K9" s="12">
        <v>223</v>
      </c>
      <c r="L9" s="12">
        <v>113</v>
      </c>
      <c r="M9" s="12">
        <v>571</v>
      </c>
      <c r="N9" s="11">
        <f t="shared" si="2"/>
        <v>4763</v>
      </c>
      <c r="Z9" s="23"/>
    </row>
    <row r="10" spans="1:26" ht="12.75">
      <c r="A10" s="7" t="s">
        <v>6</v>
      </c>
      <c r="B10" s="14">
        <v>2460</v>
      </c>
      <c r="C10" s="11">
        <v>1410</v>
      </c>
      <c r="D10" s="12">
        <v>54</v>
      </c>
      <c r="E10" s="19">
        <f t="shared" si="0"/>
        <v>1464</v>
      </c>
      <c r="F10" s="17">
        <v>156</v>
      </c>
      <c r="G10" s="11">
        <v>4496</v>
      </c>
      <c r="H10" s="15">
        <v>885</v>
      </c>
      <c r="I10" s="9">
        <f t="shared" si="1"/>
        <v>5381</v>
      </c>
      <c r="J10" s="14">
        <v>4160</v>
      </c>
      <c r="K10" s="12">
        <v>205</v>
      </c>
      <c r="L10" s="12">
        <v>131</v>
      </c>
      <c r="M10" s="12">
        <v>885</v>
      </c>
      <c r="N10" s="11">
        <f t="shared" si="2"/>
        <v>5381</v>
      </c>
      <c r="Z10" s="23"/>
    </row>
    <row r="11" spans="1:26" ht="12.75">
      <c r="A11" s="7" t="s">
        <v>7</v>
      </c>
      <c r="B11" s="14">
        <v>2603</v>
      </c>
      <c r="C11" s="11">
        <v>1603</v>
      </c>
      <c r="D11" s="12">
        <v>57</v>
      </c>
      <c r="E11" s="19">
        <f t="shared" si="0"/>
        <v>1660</v>
      </c>
      <c r="F11" s="17">
        <v>73</v>
      </c>
      <c r="G11" s="11">
        <v>4835</v>
      </c>
      <c r="H11" s="15">
        <v>1055</v>
      </c>
      <c r="I11" s="9">
        <f t="shared" si="1"/>
        <v>5890</v>
      </c>
      <c r="J11" s="14">
        <v>4146</v>
      </c>
      <c r="K11" s="12">
        <v>402</v>
      </c>
      <c r="L11" s="12">
        <v>287</v>
      </c>
      <c r="M11" s="12">
        <v>1055</v>
      </c>
      <c r="N11" s="11">
        <f t="shared" si="2"/>
        <v>5890</v>
      </c>
      <c r="Z11" s="23"/>
    </row>
    <row r="12" spans="1:26" ht="12.75">
      <c r="A12" s="7" t="s">
        <v>8</v>
      </c>
      <c r="B12" s="14">
        <v>2496</v>
      </c>
      <c r="C12" s="11">
        <v>1503</v>
      </c>
      <c r="D12" s="12">
        <v>58</v>
      </c>
      <c r="E12" s="19">
        <f t="shared" si="0"/>
        <v>1561</v>
      </c>
      <c r="F12" s="17">
        <v>165</v>
      </c>
      <c r="G12" s="11">
        <v>4576</v>
      </c>
      <c r="H12" s="15">
        <v>1138</v>
      </c>
      <c r="I12" s="9">
        <f t="shared" si="1"/>
        <v>5714</v>
      </c>
      <c r="J12" s="14">
        <v>4194</v>
      </c>
      <c r="K12" s="12">
        <v>236</v>
      </c>
      <c r="L12" s="12">
        <v>146</v>
      </c>
      <c r="M12" s="12">
        <v>1138</v>
      </c>
      <c r="N12" s="11">
        <f t="shared" si="2"/>
        <v>5714</v>
      </c>
      <c r="Z12" s="23"/>
    </row>
    <row r="13" spans="1:26" ht="12.75">
      <c r="A13" s="7" t="s">
        <v>9</v>
      </c>
      <c r="B13" s="14">
        <v>2390</v>
      </c>
      <c r="C13" s="11">
        <v>1315</v>
      </c>
      <c r="D13" s="12">
        <v>73</v>
      </c>
      <c r="E13" s="19">
        <f t="shared" si="0"/>
        <v>1388</v>
      </c>
      <c r="F13" s="17">
        <v>166</v>
      </c>
      <c r="G13" s="11">
        <v>4259</v>
      </c>
      <c r="H13" s="15">
        <v>1048</v>
      </c>
      <c r="I13" s="9">
        <f t="shared" si="1"/>
        <v>5307</v>
      </c>
      <c r="J13" s="14">
        <v>4025</v>
      </c>
      <c r="K13" s="12">
        <v>148</v>
      </c>
      <c r="L13" s="12">
        <v>86</v>
      </c>
      <c r="M13" s="12">
        <v>1048</v>
      </c>
      <c r="N13" s="11">
        <f t="shared" si="2"/>
        <v>5307</v>
      </c>
      <c r="Z13" s="23"/>
    </row>
    <row r="14" spans="1:26" ht="12.75">
      <c r="A14" s="7" t="s">
        <v>10</v>
      </c>
      <c r="B14" s="14">
        <v>2277</v>
      </c>
      <c r="C14" s="11">
        <v>1259</v>
      </c>
      <c r="D14" s="12">
        <v>70</v>
      </c>
      <c r="E14" s="19">
        <f t="shared" si="0"/>
        <v>1329</v>
      </c>
      <c r="F14" s="17">
        <v>164</v>
      </c>
      <c r="G14" s="11">
        <v>4099</v>
      </c>
      <c r="H14" s="15">
        <v>777</v>
      </c>
      <c r="I14" s="9">
        <f t="shared" si="1"/>
        <v>4876</v>
      </c>
      <c r="J14" s="14">
        <v>3939</v>
      </c>
      <c r="K14" s="12">
        <v>108</v>
      </c>
      <c r="L14" s="12">
        <v>52</v>
      </c>
      <c r="M14" s="12">
        <v>777</v>
      </c>
      <c r="N14" s="11">
        <f t="shared" si="2"/>
        <v>4876</v>
      </c>
      <c r="Z14" s="23"/>
    </row>
    <row r="15" spans="1:14" ht="12.75">
      <c r="A15" s="7" t="s">
        <v>11</v>
      </c>
      <c r="B15" s="14">
        <v>2446</v>
      </c>
      <c r="C15" s="11">
        <v>1417</v>
      </c>
      <c r="D15" s="12">
        <v>59</v>
      </c>
      <c r="E15" s="19">
        <f t="shared" si="0"/>
        <v>1476</v>
      </c>
      <c r="F15" s="17">
        <v>153</v>
      </c>
      <c r="G15" s="11">
        <v>4445</v>
      </c>
      <c r="H15" s="15">
        <v>972</v>
      </c>
      <c r="I15" s="9">
        <f t="shared" si="1"/>
        <v>5417</v>
      </c>
      <c r="J15" s="14">
        <v>4152</v>
      </c>
      <c r="K15" s="12">
        <v>209</v>
      </c>
      <c r="L15" s="12">
        <v>84</v>
      </c>
      <c r="M15" s="12">
        <v>972</v>
      </c>
      <c r="N15" s="11">
        <f t="shared" si="2"/>
        <v>5417</v>
      </c>
    </row>
    <row r="16" spans="1:14" ht="12.75">
      <c r="A16" s="7" t="s">
        <v>12</v>
      </c>
      <c r="B16" s="14">
        <v>2551</v>
      </c>
      <c r="C16" s="11">
        <v>1597</v>
      </c>
      <c r="D16" s="12">
        <v>57</v>
      </c>
      <c r="E16" s="19">
        <f t="shared" si="0"/>
        <v>1654</v>
      </c>
      <c r="F16" s="17">
        <v>158</v>
      </c>
      <c r="G16" s="11">
        <v>4772</v>
      </c>
      <c r="H16" s="15">
        <v>952</v>
      </c>
      <c r="I16" s="9">
        <f t="shared" si="1"/>
        <v>5724</v>
      </c>
      <c r="J16" s="14">
        <v>4430</v>
      </c>
      <c r="K16" s="12">
        <v>206</v>
      </c>
      <c r="L16" s="12">
        <v>136</v>
      </c>
      <c r="M16" s="12">
        <v>952</v>
      </c>
      <c r="N16" s="11">
        <f t="shared" si="2"/>
        <v>5724</v>
      </c>
    </row>
    <row r="17" spans="1:14" ht="12.75">
      <c r="A17" s="7" t="s">
        <v>13</v>
      </c>
      <c r="B17" s="14">
        <v>2177</v>
      </c>
      <c r="C17" s="11">
        <v>1495</v>
      </c>
      <c r="D17" s="12">
        <v>59</v>
      </c>
      <c r="E17" s="19">
        <f t="shared" si="0"/>
        <v>1554</v>
      </c>
      <c r="F17" s="17">
        <v>108</v>
      </c>
      <c r="G17" s="11">
        <v>4190</v>
      </c>
      <c r="H17" s="15">
        <v>707</v>
      </c>
      <c r="I17" s="9">
        <f t="shared" si="1"/>
        <v>4897</v>
      </c>
      <c r="J17" s="14">
        <v>3865</v>
      </c>
      <c r="K17" s="12">
        <v>190</v>
      </c>
      <c r="L17" s="12">
        <v>135</v>
      </c>
      <c r="M17" s="12">
        <v>707</v>
      </c>
      <c r="N17" s="11">
        <f t="shared" si="2"/>
        <v>4897</v>
      </c>
    </row>
    <row r="18" spans="1:14" ht="13.5" thickBot="1">
      <c r="A18" s="7" t="s">
        <v>14</v>
      </c>
      <c r="B18" s="28">
        <v>2193</v>
      </c>
      <c r="C18" s="26">
        <v>1425</v>
      </c>
      <c r="D18" s="29">
        <v>58</v>
      </c>
      <c r="E18" s="19">
        <f t="shared" si="0"/>
        <v>1483</v>
      </c>
      <c r="F18" s="30">
        <v>115</v>
      </c>
      <c r="G18" s="26">
        <v>4185</v>
      </c>
      <c r="H18" s="31">
        <v>406</v>
      </c>
      <c r="I18" s="24">
        <f t="shared" si="1"/>
        <v>4591</v>
      </c>
      <c r="J18" s="28">
        <v>3888</v>
      </c>
      <c r="K18" s="29">
        <v>170</v>
      </c>
      <c r="L18" s="29">
        <v>127</v>
      </c>
      <c r="M18" s="29">
        <v>406</v>
      </c>
      <c r="N18" s="26">
        <f t="shared" si="2"/>
        <v>4591</v>
      </c>
    </row>
    <row r="19" spans="1:14" ht="12.75">
      <c r="A19" s="27" t="s">
        <v>0</v>
      </c>
      <c r="B19" s="33">
        <f aca="true" t="shared" si="3" ref="B19:L19">SUM(B7:B18)</f>
        <v>27155</v>
      </c>
      <c r="C19" s="33">
        <f t="shared" si="3"/>
        <v>16899</v>
      </c>
      <c r="D19" s="33">
        <f t="shared" si="3"/>
        <v>611</v>
      </c>
      <c r="E19" s="33">
        <f t="shared" si="3"/>
        <v>17510</v>
      </c>
      <c r="F19" s="33">
        <f t="shared" si="3"/>
        <v>1378</v>
      </c>
      <c r="G19" s="33">
        <f>SUM(G7:G18)</f>
        <v>50299</v>
      </c>
      <c r="H19" s="33">
        <f>SUM(H7:H18)</f>
        <v>10060</v>
      </c>
      <c r="I19" s="33">
        <f>G19+H19</f>
        <v>60359</v>
      </c>
      <c r="J19" s="33">
        <f>SUM(J7:J18)</f>
        <v>46428</v>
      </c>
      <c r="K19" s="33">
        <f>SUM(K7:K18)</f>
        <v>2404</v>
      </c>
      <c r="L19" s="33">
        <f>SUM(L7:L18)</f>
        <v>1467</v>
      </c>
      <c r="M19" s="32">
        <f>SUM(M7:M18)</f>
        <v>10060</v>
      </c>
      <c r="N19" s="32">
        <f>SUM(N7:N18)</f>
        <v>60359</v>
      </c>
    </row>
    <row r="21" ht="12.75">
      <c r="A21" s="4" t="s">
        <v>25</v>
      </c>
    </row>
    <row r="22" ht="12.75">
      <c r="A22" s="3"/>
    </row>
    <row r="23" ht="12.75">
      <c r="A23" s="4" t="s">
        <v>15</v>
      </c>
    </row>
  </sheetData>
  <sheetProtection/>
  <mergeCells count="17">
    <mergeCell ref="N5:N6"/>
    <mergeCell ref="F5:F6"/>
    <mergeCell ref="G5:G6"/>
    <mergeCell ref="J5:J6"/>
    <mergeCell ref="K5:K6"/>
    <mergeCell ref="L5:L6"/>
    <mergeCell ref="M5:M6"/>
    <mergeCell ref="A3:A6"/>
    <mergeCell ref="B3:I3"/>
    <mergeCell ref="J3:N4"/>
    <mergeCell ref="B4:F4"/>
    <mergeCell ref="H4:H6"/>
    <mergeCell ref="I4:I6"/>
    <mergeCell ref="B5:B6"/>
    <mergeCell ref="C5:C6"/>
    <mergeCell ref="D5:D6"/>
    <mergeCell ref="E5:E6"/>
  </mergeCells>
  <printOptions/>
  <pageMargins left="0.75" right="0.75" top="1" bottom="1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2022-03-01T11:37:55Z</cp:lastPrinted>
  <dcterms:created xsi:type="dcterms:W3CDTF">2000-08-18T07:49:08Z</dcterms:created>
  <dcterms:modified xsi:type="dcterms:W3CDTF">2023-03-01T13:00:34Z</dcterms:modified>
  <cp:category/>
  <cp:version/>
  <cp:contentType/>
  <cp:contentStatus/>
</cp:coreProperties>
</file>