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<sst xmlns="http://schemas.openxmlformats.org/spreadsheetml/2006/main" count="30" uniqueCount="30">
  <si>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SEVILLA</t>
  </si>
  <si>
    <t>RESTO PROVINCIA</t>
  </si>
  <si>
    <t>POTENCIA</t>
  </si>
  <si>
    <t>TOTAL         PROVINCIA</t>
  </si>
  <si>
    <t>6.2</t>
  </si>
  <si>
    <t>6.3</t>
  </si>
  <si>
    <t>2.0A</t>
  </si>
  <si>
    <t>2.1A</t>
  </si>
  <si>
    <t>Media Tensión</t>
  </si>
  <si>
    <t>3.1A</t>
  </si>
  <si>
    <t>6.1</t>
  </si>
  <si>
    <t>Total General</t>
  </si>
  <si>
    <t>3.0A</t>
  </si>
  <si>
    <t>6.4</t>
  </si>
  <si>
    <t>FUENTE: ENDESA</t>
  </si>
  <si>
    <t>3.0TD</t>
  </si>
  <si>
    <t>Alta Tensión</t>
  </si>
  <si>
    <t>6.1TD</t>
  </si>
  <si>
    <t>6.3TD</t>
  </si>
  <si>
    <t>6.4TD</t>
  </si>
  <si>
    <t>2.0DHA</t>
  </si>
  <si>
    <t>2.0DHS</t>
  </si>
  <si>
    <t>2.0TD</t>
  </si>
  <si>
    <t>2.1DHA</t>
  </si>
  <si>
    <t>2.1DHS</t>
  </si>
  <si>
    <t>6.2TD</t>
  </si>
  <si>
    <t>MUNICIPIO Y PROVINCIA DE SEVILLA. AÑO 2022.</t>
  </si>
  <si>
    <t>3.0TDVE</t>
  </si>
  <si>
    <t xml:space="preserve">11.2.3.2. ENERGIA ELÉCTRICA FACTURADA (kWh) POR TIPO DE TENSIÓN. </t>
  </si>
  <si>
    <t>Baja Tensión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</si>
</sst>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0" fillId="0" borderId="14" xfId="0" applyNumberFormat="1" applyFont="1" applyBorder="1" applyAlignment="1">
      <alignment/>
    </xf>
    <xf numFmtId="0" fontId="41" fillId="0" borderId="13" xfId="0" applyFont="1" applyFill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3" xfId="0" applyFont="1" applyFill="1" applyBorder="1" applyAlignment="1">
      <alignment horizontal="left" vertical="center"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5">
      <c r="A1" s="12" t="s">
        <v>28</v>
      </c>
    </row>
    <row r="2" ht="15">
      <c r="A2" s="13" t="s">
        <v>26</v>
      </c>
    </row>
    <row r="3" spans="1:4" ht="14.25">
      <c r="A3" s="2"/>
      <c r="B3" s="3"/>
      <c r="C3" s="3"/>
      <c r="D3" s="3"/>
    </row>
    <row r="4" spans="1:4" ht="15" thickBot="1">
      <c r="A4" s="2"/>
      <c r="B4" s="3"/>
      <c r="C4" s="3"/>
      <c r="D4" s="3"/>
    </row>
    <row r="5" spans="1:4" ht="26.25" thickBot="1">
      <c r="A5" s="27" t="s">
        <v>2</v>
      </c>
      <c r="B5" s="28" t="s">
        <v>0</v>
      </c>
      <c r="C5" s="29" t="s">
        <v>1</v>
      </c>
      <c r="D5" s="30" t="s">
        <v>3</v>
      </c>
    </row>
    <row r="6" spans="1:4" ht="14.25">
      <c r="A6" s="14"/>
      <c r="B6" s="15"/>
      <c r="C6" s="15"/>
      <c r="D6" s="16"/>
    </row>
    <row r="7" spans="1:9" s="8" customFormat="1" ht="15">
      <c r="A7" s="17" t="s">
        <v>16</v>
      </c>
      <c r="B7" s="7">
        <v>115835408</v>
      </c>
      <c r="C7" s="7">
        <v>658127098</v>
      </c>
      <c r="D7" s="18">
        <f>B7+C7</f>
        <v>773962506</v>
      </c>
      <c r="E7" s="9"/>
      <c r="H7" s="9"/>
      <c r="I7" s="9"/>
    </row>
    <row r="8" spans="1:9" ht="14.25">
      <c r="A8" s="19" t="s">
        <v>4</v>
      </c>
      <c r="B8" s="6"/>
      <c r="C8" s="7">
        <v>-1514239</v>
      </c>
      <c r="D8" s="20">
        <f>SUM(B8:C8)</f>
        <v>-1514239</v>
      </c>
      <c r="H8" s="5"/>
      <c r="I8" s="5"/>
    </row>
    <row r="9" spans="1:9" ht="14.25">
      <c r="A9" s="19" t="s">
        <v>5</v>
      </c>
      <c r="B9" s="6">
        <v>37440677</v>
      </c>
      <c r="C9" s="6"/>
      <c r="D9" s="20">
        <f>SUM(B9:C9)</f>
        <v>37440677</v>
      </c>
      <c r="H9" s="5"/>
      <c r="I9" s="5"/>
    </row>
    <row r="10" spans="1:9" ht="14.25">
      <c r="A10" s="19" t="s">
        <v>18</v>
      </c>
      <c r="B10" s="6">
        <v>78394731</v>
      </c>
      <c r="C10" s="6">
        <v>75932130</v>
      </c>
      <c r="D10" s="20">
        <f aca="true" t="shared" si="0" ref="D10:D20">SUM(B10:C10)</f>
        <v>154326861</v>
      </c>
      <c r="G10" s="5"/>
      <c r="H10" s="5"/>
      <c r="I10" s="5"/>
    </row>
    <row r="11" spans="1:4" s="8" customFormat="1" ht="15">
      <c r="A11" s="19" t="s">
        <v>13</v>
      </c>
      <c r="B11" s="6"/>
      <c r="C11" s="6">
        <v>318163</v>
      </c>
      <c r="D11" s="20">
        <f t="shared" si="0"/>
        <v>318163</v>
      </c>
    </row>
    <row r="12" spans="1:4" ht="14.25">
      <c r="A12" s="21" t="s">
        <v>19</v>
      </c>
      <c r="B12" s="6"/>
      <c r="C12" s="6">
        <v>583391044</v>
      </c>
      <c r="D12" s="20">
        <f t="shared" si="0"/>
        <v>583391044</v>
      </c>
    </row>
    <row r="13" spans="1:4" ht="14.25">
      <c r="A13" s="22" t="s">
        <v>8</v>
      </c>
      <c r="B13" s="7">
        <v>886479991</v>
      </c>
      <c r="C13" s="7">
        <v>1819689372</v>
      </c>
      <c r="D13" s="18">
        <f t="shared" si="0"/>
        <v>2706169363</v>
      </c>
    </row>
    <row r="14" spans="1:5" ht="14.25">
      <c r="A14" s="21" t="s">
        <v>9</v>
      </c>
      <c r="B14" s="6">
        <v>38669</v>
      </c>
      <c r="C14" s="6">
        <v>7460733</v>
      </c>
      <c r="D14" s="20">
        <f t="shared" si="0"/>
        <v>7499402</v>
      </c>
      <c r="E14" s="3"/>
    </row>
    <row r="15" spans="1:8" ht="14.25">
      <c r="A15" s="21" t="s">
        <v>10</v>
      </c>
      <c r="B15" s="6">
        <v>4041018</v>
      </c>
      <c r="C15" s="6">
        <v>17052000</v>
      </c>
      <c r="D15" s="20">
        <f t="shared" si="0"/>
        <v>21093018</v>
      </c>
      <c r="E15" s="3"/>
      <c r="G15" s="5"/>
      <c r="H15" s="5"/>
    </row>
    <row r="16" spans="1:8" ht="14.25">
      <c r="A16" s="21" t="s">
        <v>17</v>
      </c>
      <c r="B16" s="6">
        <v>825051381</v>
      </c>
      <c r="C16" s="6">
        <v>1392420628</v>
      </c>
      <c r="D16" s="20">
        <f t="shared" si="0"/>
        <v>2217472009</v>
      </c>
      <c r="E16" s="3"/>
      <c r="G16" s="5"/>
      <c r="H16" s="5"/>
    </row>
    <row r="17" spans="1:8" ht="14.25">
      <c r="A17" s="21" t="s">
        <v>25</v>
      </c>
      <c r="B17" s="6">
        <v>57348922</v>
      </c>
      <c r="C17" s="6">
        <v>402756011</v>
      </c>
      <c r="D17" s="20">
        <f t="shared" si="0"/>
        <v>460104933</v>
      </c>
      <c r="E17" s="3"/>
      <c r="G17" s="5"/>
      <c r="H17" s="5"/>
    </row>
    <row r="18" spans="1:8" ht="14.25">
      <c r="A18" s="22" t="s">
        <v>29</v>
      </c>
      <c r="B18" s="7">
        <v>1528541636</v>
      </c>
      <c r="C18" s="7">
        <v>2447013800</v>
      </c>
      <c r="D18" s="18">
        <f t="shared" si="0"/>
        <v>3975555436</v>
      </c>
      <c r="E18" s="3"/>
      <c r="G18" s="5"/>
      <c r="H18" s="5"/>
    </row>
    <row r="19" spans="1:8" s="8" customFormat="1" ht="15">
      <c r="A19" s="23" t="s">
        <v>6</v>
      </c>
      <c r="B19" s="6">
        <v>2786337</v>
      </c>
      <c r="C19" s="6">
        <v>10005161</v>
      </c>
      <c r="D19" s="20">
        <f t="shared" si="0"/>
        <v>12791498</v>
      </c>
      <c r="E19" s="10"/>
      <c r="G19" s="9"/>
      <c r="H19" s="9"/>
    </row>
    <row r="20" spans="1:8" ht="14.25">
      <c r="A20" s="23" t="s">
        <v>20</v>
      </c>
      <c r="B20" s="6">
        <v>2977145</v>
      </c>
      <c r="C20" s="6">
        <v>11914449</v>
      </c>
      <c r="D20" s="20">
        <f t="shared" si="0"/>
        <v>14891594</v>
      </c>
      <c r="G20" s="5"/>
      <c r="H20" s="5"/>
    </row>
    <row r="21" spans="1:8" ht="14.25">
      <c r="A21" s="23" t="s">
        <v>21</v>
      </c>
      <c r="B21" s="6">
        <v>60781</v>
      </c>
      <c r="C21" s="6">
        <v>118909</v>
      </c>
      <c r="D21" s="20">
        <f aca="true" t="shared" si="1" ref="D21:D28">SUM(B21:C21)</f>
        <v>179690</v>
      </c>
      <c r="G21" s="5"/>
      <c r="H21" s="5"/>
    </row>
    <row r="22" spans="1:8" ht="14.25">
      <c r="A22" s="23" t="s">
        <v>22</v>
      </c>
      <c r="B22" s="6">
        <v>1057035157</v>
      </c>
      <c r="C22" s="6">
        <v>1863544478</v>
      </c>
      <c r="D22" s="20">
        <f t="shared" si="1"/>
        <v>2920579635</v>
      </c>
      <c r="G22" s="5"/>
      <c r="H22" s="5"/>
    </row>
    <row r="23" spans="1:8" ht="14.25">
      <c r="A23" s="23" t="s">
        <v>7</v>
      </c>
      <c r="B23" s="6">
        <v>145804</v>
      </c>
      <c r="C23" s="6">
        <v>429526</v>
      </c>
      <c r="D23" s="20">
        <f t="shared" si="1"/>
        <v>575330</v>
      </c>
      <c r="G23" s="5"/>
      <c r="H23" s="5"/>
    </row>
    <row r="24" spans="1:8" ht="14.25">
      <c r="A24" s="23" t="s">
        <v>23</v>
      </c>
      <c r="B24" s="6">
        <v>178043</v>
      </c>
      <c r="C24" s="6">
        <v>903696</v>
      </c>
      <c r="D24" s="20">
        <f t="shared" si="1"/>
        <v>1081739</v>
      </c>
      <c r="G24" s="5"/>
      <c r="H24" s="5"/>
    </row>
    <row r="25" spans="1:8" ht="14.25">
      <c r="A25" s="23" t="s">
        <v>24</v>
      </c>
      <c r="B25" s="6"/>
      <c r="C25" s="6">
        <v>5421</v>
      </c>
      <c r="D25" s="20">
        <f t="shared" si="1"/>
        <v>5421</v>
      </c>
      <c r="G25" s="5"/>
      <c r="H25" s="5"/>
    </row>
    <row r="26" spans="1:8" ht="14.25">
      <c r="A26" s="23" t="s">
        <v>12</v>
      </c>
      <c r="B26" s="6">
        <v>2550580</v>
      </c>
      <c r="C26" s="6">
        <v>4671744</v>
      </c>
      <c r="D26" s="20">
        <f t="shared" si="1"/>
        <v>7222324</v>
      </c>
      <c r="G26" s="5"/>
      <c r="H26" s="5"/>
    </row>
    <row r="27" spans="1:8" ht="14.25">
      <c r="A27" s="23" t="s">
        <v>15</v>
      </c>
      <c r="B27" s="6">
        <v>462731978</v>
      </c>
      <c r="C27" s="6">
        <v>555228872</v>
      </c>
      <c r="D27" s="20">
        <f t="shared" si="1"/>
        <v>1017960850</v>
      </c>
      <c r="G27" s="5"/>
      <c r="H27" s="5"/>
    </row>
    <row r="28" spans="1:8" ht="14.25">
      <c r="A28" s="23" t="s">
        <v>27</v>
      </c>
      <c r="B28" s="6">
        <v>75811</v>
      </c>
      <c r="C28" s="6">
        <v>191541</v>
      </c>
      <c r="D28" s="20">
        <f t="shared" si="1"/>
        <v>267352</v>
      </c>
      <c r="G28" s="5"/>
      <c r="H28" s="5"/>
    </row>
    <row r="29" spans="1:4" s="8" customFormat="1" ht="15.75" thickBot="1">
      <c r="A29" s="24" t="s">
        <v>11</v>
      </c>
      <c r="B29" s="25">
        <f>(B7+B13+B18)</f>
        <v>2530857035</v>
      </c>
      <c r="C29" s="25">
        <f>(C7+C13+C18)</f>
        <v>4924830270</v>
      </c>
      <c r="D29" s="26">
        <f>(D7+D13+D18)</f>
        <v>7455687305</v>
      </c>
    </row>
    <row r="30" ht="15">
      <c r="F30" s="4"/>
    </row>
    <row r="32" ht="14.25">
      <c r="A32" s="1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Ana Maria Galán Romero</cp:lastModifiedBy>
  <dcterms:created xsi:type="dcterms:W3CDTF">2015-07-30T08:51:26Z</dcterms:created>
  <dcterms:modified xsi:type="dcterms:W3CDTF">2023-12-20T09:23:43Z</dcterms:modified>
  <cp:category/>
  <cp:version/>
  <cp:contentType/>
  <cp:contentStatus/>
</cp:coreProperties>
</file>