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85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<sst xmlns="http://schemas.openxmlformats.org/spreadsheetml/2006/main" count="62" uniqueCount="62">
  <si>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FECHA</t>
  </si>
  <si>
    <t>ESPECTÁCULOS</t>
  </si>
  <si>
    <t>FUNCIONES</t>
  </si>
  <si>
    <t>AFORO TOTAL</t>
  </si>
  <si>
    <t>TOTAL</t>
  </si>
  <si>
    <t>%</t>
  </si>
  <si>
    <t>PÚBLICO                                         ASISTENTE</t>
  </si>
  <si>
    <t>COMPAÑÍAS / GRUPOS</t>
  </si>
  <si>
    <t>TALLERES / EXPO</t>
  </si>
  <si>
    <t>ENTRADAS                      VENDIDAS</t>
  </si>
  <si>
    <t>ROAD SHOW</t>
  </si>
  <si>
    <t>28 CICLO "EL TEATRO Y LA ESCUELA" (2º trimestre)</t>
  </si>
  <si>
    <t>XXVI GALA MÁGICA</t>
  </si>
  <si>
    <t>#TEATReVES (2º trimestre escolar)</t>
  </si>
  <si>
    <t>Proyección: "EL REINO"</t>
  </si>
  <si>
    <t>Proyección: "EL PROXENETA, PASO CORTO, MALA LECHE"</t>
  </si>
  <si>
    <t>ART-DTTÓ (III Jornadas de Artes Escénicas x Educación)</t>
  </si>
  <si>
    <t>IV SUNTAP (Festival Internacional de CLAQUÉ)</t>
  </si>
  <si>
    <t xml:space="preserve">Proyección: "GUERRERAS INVISIBLES EN EL DEPORTE" </t>
  </si>
  <si>
    <t xml:space="preserve">Proyección: "FEMINISMOS INVISIBLES MUJERES DEL 14 Y 27" </t>
  </si>
  <si>
    <t xml:space="preserve">IV FESTIVAL BIG BANG </t>
  </si>
  <si>
    <t>VII FESTIVAL SEVILLA SWING</t>
  </si>
  <si>
    <t>sef 365</t>
  </si>
  <si>
    <t>XIII FESTIVAL ESCENA MOBILE</t>
  </si>
  <si>
    <t>Proyección: "LA MEMORIA DE CRISTAL"</t>
  </si>
  <si>
    <t>39 FERIA INT. DEL TÍTERE DE SEVILLA (En T. Alameda y A. de Hércules)</t>
  </si>
  <si>
    <t>LAPSO PRODUCCIONES: "Clásicos excéntricos"</t>
  </si>
  <si>
    <t>26ª MUESTRA DE TEATRO ESCOLAR</t>
  </si>
  <si>
    <t>ESAD (Proyecto fin de curso)</t>
  </si>
  <si>
    <t>CIRCADA 2019 - 12ª edición</t>
  </si>
  <si>
    <t>Concierto: JAY JAY JOHANSON</t>
  </si>
  <si>
    <t>Proyección: "OMEGA" (X Festival de la Guitarra)</t>
  </si>
  <si>
    <t>Concierto: CASA DEL BLUES presenta BOB MARGOLIN / LOLO ORTEGA</t>
  </si>
  <si>
    <t>ROCÍO GUZMÁN: "SONADA"</t>
  </si>
  <si>
    <t>XIX FESTIVAL DE JOTA ARAGONESA</t>
  </si>
  <si>
    <t>Videoclip: "AQUÍ POLÍGONO SUR"</t>
  </si>
  <si>
    <t>III #TEATReVES (1º trimestre escolar)</t>
  </si>
  <si>
    <t>29 CICLO "EL TEATRO Y LA ESCUELA" (1º trimestre escolar)</t>
  </si>
  <si>
    <t>26 MES DE DANZA (Inauguración) / "MASACRE EN NEBRASKA"</t>
  </si>
  <si>
    <t>16 SEFF (FESTIVAL DE CINE EUROPEO DE SEVILLA)</t>
  </si>
  <si>
    <t>MONKEY WEEK 2019</t>
  </si>
  <si>
    <t>Del 10 ene al 30 mar</t>
  </si>
  <si>
    <t>12 y 13 ene</t>
  </si>
  <si>
    <t>27 ene / 13 feb /      12 mar / 24 mar</t>
  </si>
  <si>
    <t>5, 6 y 12 feb</t>
  </si>
  <si>
    <t>4, 5 y 6 mar</t>
  </si>
  <si>
    <t>29 y 30 mar</t>
  </si>
  <si>
    <t>5 y 6 abr</t>
  </si>
  <si>
    <t>12,24,30 ab, 2 ma</t>
  </si>
  <si>
    <t>26,27 y 28 abr</t>
  </si>
  <si>
    <t>Del 17 al 26 mayo</t>
  </si>
  <si>
    <t>Del 27 may al 7 jun</t>
  </si>
  <si>
    <t>10 y 11 jun</t>
  </si>
  <si>
    <t>13, 14 y 15 jun</t>
  </si>
  <si>
    <t>20, 21 y 22 oct,                         y 26 nov</t>
  </si>
  <si>
    <t>Del 24 oct al 14 dic</t>
  </si>
  <si>
    <t>Del 8 al 17 nov</t>
  </si>
  <si>
    <t>19, 21, 22 y 23 nov</t>
  </si>
  <si>
    <t>Totales</t>
  </si>
  <si>
    <t>TEATRO ALAMEDA  Año 2019</t>
  </si>
  <si>
    <t>Fuente: ICAS. Excmo. Ayuntamiento de Sevilla</t>
  </si>
  <si>
    <t>6.3.1.2. ACTIVIDADES TEATRO MUNICIPAL ALAMEDA.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</si>
</sst>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6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6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23" xfId="5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/>
    </xf>
    <xf numFmtId="3" fontId="0" fillId="0" borderId="16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0" fontId="1" fillId="0" borderId="13" xfId="51" applyFont="1" applyBorder="1" applyAlignment="1">
      <alignment horizontal="center" vertical="center" textRotation="90" wrapText="1"/>
      <protection/>
    </xf>
    <xf numFmtId="0" fontId="1" fillId="0" borderId="23" xfId="51" applyFont="1" applyBorder="1" applyAlignment="1">
      <alignment horizontal="center" vertical="center" textRotation="90" wrapText="1"/>
      <protection/>
    </xf>
    <xf numFmtId="0" fontId="1" fillId="0" borderId="27" xfId="51" applyFont="1" applyBorder="1" applyAlignment="1">
      <alignment horizontal="center" vertical="center" textRotation="90" wrapText="1"/>
      <protection/>
    </xf>
    <xf numFmtId="0" fontId="1" fillId="0" borderId="28" xfId="51" applyFont="1" applyBorder="1" applyAlignment="1">
      <alignment horizontal="center" vertical="center" textRotation="90" wrapText="1"/>
      <protection/>
    </xf>
    <xf numFmtId="0" fontId="1" fillId="0" borderId="29" xfId="51" applyFont="1" applyBorder="1" applyAlignment="1">
      <alignment horizontal="center" vertical="center" wrapText="1"/>
      <protection/>
    </xf>
    <xf numFmtId="0" fontId="1" fillId="0" borderId="30" xfId="51" applyFont="1" applyBorder="1" applyAlignment="1">
      <alignment horizontal="center" vertical="center" wrapText="1"/>
      <protection/>
    </xf>
    <xf numFmtId="0" fontId="1" fillId="0" borderId="31" xfId="51" applyFont="1" applyBorder="1" applyAlignment="1">
      <alignment horizontal="center" vertical="center" textRotation="90" wrapText="1"/>
      <protection/>
    </xf>
    <xf numFmtId="0" fontId="1" fillId="0" borderId="32" xfId="51" applyFont="1" applyBorder="1" applyAlignment="1">
      <alignment horizontal="center" vertical="center" textRotation="90" wrapText="1"/>
      <protection/>
    </xf>
    <xf numFmtId="0" fontId="1" fillId="0" borderId="33" xfId="51" applyFont="1" applyBorder="1" applyAlignment="1">
      <alignment horizontal="center" vertical="center" textRotation="90" wrapText="1"/>
      <protection/>
    </xf>
    <xf numFmtId="0" fontId="1" fillId="0" borderId="34" xfId="51" applyFont="1" applyBorder="1" applyAlignment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58.7109375" style="3" customWidth="1"/>
    <col min="2" max="2" width="25.8515625" style="2" customWidth="1"/>
    <col min="3" max="6" width="5.7109375" style="2" customWidth="1"/>
    <col min="7" max="8" width="8.7109375" style="2" customWidth="1"/>
    <col min="9" max="10" width="9.7109375" style="2" customWidth="1"/>
    <col min="11" max="18" width="11.28125" style="2" customWidth="1"/>
    <col min="19" max="16384" width="11.28125" style="1" customWidth="1"/>
  </cols>
  <sheetData>
    <row r="1" ht="15.75">
      <c r="A1" s="4" t="s">
        <v>61</v>
      </c>
    </row>
    <row r="3" ht="13.5" thickBot="1"/>
    <row r="4" spans="1:10" ht="80.25" customHeight="1" thickBot="1">
      <c r="A4" s="42" t="s">
        <v>59</v>
      </c>
      <c r="B4" s="44" t="s">
        <v>0</v>
      </c>
      <c r="C4" s="46" t="s">
        <v>7</v>
      </c>
      <c r="D4" s="46" t="s">
        <v>1</v>
      </c>
      <c r="E4" s="40" t="s">
        <v>2</v>
      </c>
      <c r="F4" s="40" t="s">
        <v>8</v>
      </c>
      <c r="G4" s="40" t="s">
        <v>3</v>
      </c>
      <c r="H4" s="40" t="s">
        <v>9</v>
      </c>
      <c r="I4" s="38" t="s">
        <v>6</v>
      </c>
      <c r="J4" s="39"/>
    </row>
    <row r="5" spans="1:12" ht="24.75" customHeight="1" thickBot="1">
      <c r="A5" s="43"/>
      <c r="B5" s="45"/>
      <c r="C5" s="47"/>
      <c r="D5" s="47"/>
      <c r="E5" s="41"/>
      <c r="F5" s="41"/>
      <c r="G5" s="41"/>
      <c r="H5" s="41"/>
      <c r="I5" s="26" t="s">
        <v>4</v>
      </c>
      <c r="J5" s="27" t="s">
        <v>5</v>
      </c>
      <c r="L5" s="3"/>
    </row>
    <row r="6" spans="1:10" ht="12.75" customHeight="1">
      <c r="A6" s="5" t="s">
        <v>11</v>
      </c>
      <c r="B6" s="13" t="s">
        <v>41</v>
      </c>
      <c r="C6" s="14">
        <v>12</v>
      </c>
      <c r="D6" s="14">
        <v>12</v>
      </c>
      <c r="E6" s="14">
        <v>56</v>
      </c>
      <c r="F6" s="14"/>
      <c r="G6" s="29">
        <v>20546</v>
      </c>
      <c r="H6" s="29">
        <v>14393</v>
      </c>
      <c r="I6" s="29">
        <v>15402</v>
      </c>
      <c r="J6" s="30">
        <f aca="true" t="shared" si="0" ref="J6:J21">I6/G6</f>
        <v>0.7496349654433954</v>
      </c>
    </row>
    <row r="7" spans="1:10" ht="12.75" customHeight="1">
      <c r="A7" s="5" t="s">
        <v>12</v>
      </c>
      <c r="B7" s="15" t="s">
        <v>42</v>
      </c>
      <c r="C7" s="14"/>
      <c r="D7" s="14">
        <v>2</v>
      </c>
      <c r="E7" s="14">
        <v>2</v>
      </c>
      <c r="F7" s="14"/>
      <c r="G7" s="29">
        <v>812</v>
      </c>
      <c r="H7" s="29">
        <v>652</v>
      </c>
      <c r="I7" s="29">
        <v>842</v>
      </c>
      <c r="J7" s="31">
        <f t="shared" si="0"/>
        <v>1.0369458128078817</v>
      </c>
    </row>
    <row r="8" spans="1:10" ht="12.75" customHeight="1">
      <c r="A8" s="5" t="s">
        <v>13</v>
      </c>
      <c r="B8" s="15" t="s">
        <v>43</v>
      </c>
      <c r="C8" s="14">
        <v>4</v>
      </c>
      <c r="D8" s="14">
        <v>3</v>
      </c>
      <c r="E8" s="14">
        <v>4</v>
      </c>
      <c r="F8" s="14"/>
      <c r="G8" s="29">
        <v>1624</v>
      </c>
      <c r="H8" s="29">
        <v>717</v>
      </c>
      <c r="I8" s="29">
        <v>780</v>
      </c>
      <c r="J8" s="31">
        <f t="shared" si="0"/>
        <v>0.4802955665024631</v>
      </c>
    </row>
    <row r="9" spans="1:10" ht="12.75" customHeight="1">
      <c r="A9" s="5" t="s">
        <v>14</v>
      </c>
      <c r="B9" s="15">
        <v>43493</v>
      </c>
      <c r="C9" s="14"/>
      <c r="D9" s="14">
        <v>1</v>
      </c>
      <c r="E9" s="14">
        <v>1</v>
      </c>
      <c r="F9" s="14"/>
      <c r="G9" s="29">
        <v>406</v>
      </c>
      <c r="H9" s="29"/>
      <c r="I9" s="29">
        <v>406</v>
      </c>
      <c r="J9" s="31">
        <f t="shared" si="0"/>
        <v>1</v>
      </c>
    </row>
    <row r="10" spans="1:10" ht="24.75" customHeight="1">
      <c r="A10" s="5" t="s">
        <v>10</v>
      </c>
      <c r="B10" s="15" t="s">
        <v>44</v>
      </c>
      <c r="C10" s="14"/>
      <c r="D10" s="14"/>
      <c r="E10" s="14">
        <v>6</v>
      </c>
      <c r="F10" s="14"/>
      <c r="G10" s="29">
        <v>2436</v>
      </c>
      <c r="H10" s="29"/>
      <c r="I10" s="29">
        <v>1767</v>
      </c>
      <c r="J10" s="31">
        <f t="shared" si="0"/>
        <v>0.7253694581280788</v>
      </c>
    </row>
    <row r="11" spans="1:10" ht="12.75" customHeight="1">
      <c r="A11" s="5" t="s">
        <v>15</v>
      </c>
      <c r="B11" s="15">
        <v>43515</v>
      </c>
      <c r="C11" s="14"/>
      <c r="D11" s="14">
        <v>1</v>
      </c>
      <c r="E11" s="14">
        <v>1</v>
      </c>
      <c r="F11" s="14"/>
      <c r="G11" s="29">
        <v>406</v>
      </c>
      <c r="H11" s="29"/>
      <c r="I11" s="29">
        <v>125</v>
      </c>
      <c r="J11" s="31">
        <f t="shared" si="0"/>
        <v>0.3078817733990148</v>
      </c>
    </row>
    <row r="12" spans="1:10" ht="12.75" customHeight="1">
      <c r="A12" s="6" t="s">
        <v>16</v>
      </c>
      <c r="B12" s="16" t="s">
        <v>45</v>
      </c>
      <c r="C12" s="17">
        <v>1</v>
      </c>
      <c r="D12" s="14">
        <v>1</v>
      </c>
      <c r="E12" s="14">
        <v>1</v>
      </c>
      <c r="F12" s="14">
        <v>5</v>
      </c>
      <c r="G12" s="29">
        <v>406</v>
      </c>
      <c r="H12" s="29"/>
      <c r="I12" s="29">
        <v>200</v>
      </c>
      <c r="J12" s="31">
        <f t="shared" si="0"/>
        <v>0.49261083743842365</v>
      </c>
    </row>
    <row r="13" spans="1:10" ht="12.75" customHeight="1">
      <c r="A13" s="6" t="s">
        <v>17</v>
      </c>
      <c r="B13" s="15">
        <v>43541</v>
      </c>
      <c r="C13" s="17"/>
      <c r="D13" s="14">
        <v>1</v>
      </c>
      <c r="E13" s="14">
        <v>1</v>
      </c>
      <c r="F13" s="14"/>
      <c r="G13" s="29">
        <v>406</v>
      </c>
      <c r="H13" s="29">
        <v>244</v>
      </c>
      <c r="I13" s="29">
        <v>254</v>
      </c>
      <c r="J13" s="31">
        <f t="shared" si="0"/>
        <v>0.625615763546798</v>
      </c>
    </row>
    <row r="14" spans="1:10" ht="12.75" customHeight="1">
      <c r="A14" s="6" t="s">
        <v>18</v>
      </c>
      <c r="B14" s="15">
        <v>43543</v>
      </c>
      <c r="C14" s="18"/>
      <c r="D14" s="14">
        <v>1</v>
      </c>
      <c r="E14" s="14">
        <v>1</v>
      </c>
      <c r="F14" s="14"/>
      <c r="G14" s="29">
        <v>406</v>
      </c>
      <c r="H14" s="29"/>
      <c r="I14" s="29">
        <v>115</v>
      </c>
      <c r="J14" s="31">
        <f t="shared" si="0"/>
        <v>0.2832512315270936</v>
      </c>
    </row>
    <row r="15" spans="1:10" ht="12.75" customHeight="1">
      <c r="A15" s="6" t="s">
        <v>19</v>
      </c>
      <c r="B15" s="15">
        <v>43550</v>
      </c>
      <c r="C15" s="19"/>
      <c r="D15" s="14">
        <v>1</v>
      </c>
      <c r="E15" s="14">
        <v>1</v>
      </c>
      <c r="F15" s="14"/>
      <c r="G15" s="29">
        <v>406</v>
      </c>
      <c r="H15" s="29"/>
      <c r="I15" s="29">
        <v>50</v>
      </c>
      <c r="J15" s="31">
        <f t="shared" si="0"/>
        <v>0.12315270935960591</v>
      </c>
    </row>
    <row r="16" spans="1:10" ht="12.75" customHeight="1">
      <c r="A16" s="5" t="s">
        <v>20</v>
      </c>
      <c r="B16" s="15" t="s">
        <v>46</v>
      </c>
      <c r="C16" s="14">
        <v>9</v>
      </c>
      <c r="D16" s="14">
        <v>8</v>
      </c>
      <c r="E16" s="14">
        <v>19</v>
      </c>
      <c r="F16" s="14">
        <v>2</v>
      </c>
      <c r="G16" s="29">
        <v>1370</v>
      </c>
      <c r="H16" s="29">
        <v>967</v>
      </c>
      <c r="I16" s="29">
        <v>1136</v>
      </c>
      <c r="J16" s="31">
        <f t="shared" si="0"/>
        <v>0.8291970802919708</v>
      </c>
    </row>
    <row r="17" spans="1:10" ht="12.75" customHeight="1">
      <c r="A17" s="5" t="s">
        <v>21</v>
      </c>
      <c r="B17" s="15" t="s">
        <v>47</v>
      </c>
      <c r="C17" s="14">
        <v>4</v>
      </c>
      <c r="D17" s="14">
        <v>2</v>
      </c>
      <c r="E17" s="14">
        <v>2</v>
      </c>
      <c r="F17" s="14"/>
      <c r="G17" s="29">
        <v>704</v>
      </c>
      <c r="H17" s="29">
        <v>524</v>
      </c>
      <c r="I17" s="29">
        <v>644</v>
      </c>
      <c r="J17" s="31">
        <f t="shared" si="0"/>
        <v>0.9147727272727273</v>
      </c>
    </row>
    <row r="18" spans="1:10" ht="12.75" customHeight="1">
      <c r="A18" s="6" t="s">
        <v>22</v>
      </c>
      <c r="B18" s="13" t="s">
        <v>48</v>
      </c>
      <c r="C18" s="18"/>
      <c r="D18" s="20">
        <v>5</v>
      </c>
      <c r="E18" s="21">
        <v>4</v>
      </c>
      <c r="F18" s="22"/>
      <c r="G18" s="29">
        <v>1624</v>
      </c>
      <c r="H18" s="29">
        <v>56</v>
      </c>
      <c r="I18" s="29">
        <v>156</v>
      </c>
      <c r="J18" s="31">
        <f t="shared" si="0"/>
        <v>0.0960591133004926</v>
      </c>
    </row>
    <row r="19" spans="1:10" ht="12.75" customHeight="1">
      <c r="A19" s="6" t="s">
        <v>23</v>
      </c>
      <c r="B19" s="15" t="s">
        <v>49</v>
      </c>
      <c r="C19" s="14">
        <v>14</v>
      </c>
      <c r="D19" s="14">
        <v>3</v>
      </c>
      <c r="E19" s="14">
        <v>3</v>
      </c>
      <c r="F19" s="14"/>
      <c r="G19" s="29">
        <v>1056</v>
      </c>
      <c r="H19" s="29">
        <v>224</v>
      </c>
      <c r="I19" s="29">
        <v>459</v>
      </c>
      <c r="J19" s="31">
        <f t="shared" si="0"/>
        <v>0.4346590909090909</v>
      </c>
    </row>
    <row r="20" spans="1:10" ht="12.75" customHeight="1">
      <c r="A20" s="6" t="s">
        <v>24</v>
      </c>
      <c r="B20" s="15">
        <v>43600</v>
      </c>
      <c r="C20" s="14"/>
      <c r="D20" s="14">
        <v>1</v>
      </c>
      <c r="E20" s="14">
        <v>1</v>
      </c>
      <c r="F20" s="14"/>
      <c r="G20" s="29">
        <v>406</v>
      </c>
      <c r="H20" s="29"/>
      <c r="I20" s="29">
        <v>223</v>
      </c>
      <c r="J20" s="31">
        <f t="shared" si="0"/>
        <v>0.5492610837438424</v>
      </c>
    </row>
    <row r="21" spans="1:10" ht="12.75" customHeight="1">
      <c r="A21" s="6" t="s">
        <v>25</v>
      </c>
      <c r="B21" s="15" t="s">
        <v>50</v>
      </c>
      <c r="C21" s="14">
        <v>11</v>
      </c>
      <c r="D21" s="14">
        <v>11</v>
      </c>
      <c r="E21" s="14">
        <v>18</v>
      </c>
      <c r="F21" s="14">
        <v>3</v>
      </c>
      <c r="G21" s="29">
        <v>7006</v>
      </c>
      <c r="H21" s="29">
        <v>741</v>
      </c>
      <c r="I21" s="29">
        <v>6138</v>
      </c>
      <c r="J21" s="31">
        <f t="shared" si="0"/>
        <v>0.8761061946902655</v>
      </c>
    </row>
    <row r="22" spans="1:10" ht="12.75" customHeight="1">
      <c r="A22" s="6" t="s">
        <v>26</v>
      </c>
      <c r="B22" s="15">
        <v>43607</v>
      </c>
      <c r="C22" s="14">
        <v>1</v>
      </c>
      <c r="D22" s="14">
        <v>1</v>
      </c>
      <c r="E22" s="14">
        <v>1</v>
      </c>
      <c r="F22" s="14"/>
      <c r="G22" s="29">
        <v>406</v>
      </c>
      <c r="H22" s="29"/>
      <c r="I22" s="29">
        <v>282</v>
      </c>
      <c r="J22" s="31">
        <f>I22/G22</f>
        <v>0.6945812807881774</v>
      </c>
    </row>
    <row r="23" spans="1:10" ht="12.75" customHeight="1">
      <c r="A23" s="6" t="s">
        <v>27</v>
      </c>
      <c r="B23" s="16" t="s">
        <v>51</v>
      </c>
      <c r="C23" s="17">
        <v>5</v>
      </c>
      <c r="D23" s="14">
        <v>5</v>
      </c>
      <c r="E23" s="14">
        <v>10</v>
      </c>
      <c r="F23" s="14"/>
      <c r="G23" s="29">
        <v>4060</v>
      </c>
      <c r="H23" s="29"/>
      <c r="I23" s="29">
        <v>2587</v>
      </c>
      <c r="J23" s="31">
        <f>I23/G23</f>
        <v>0.6371921182266009</v>
      </c>
    </row>
    <row r="24" spans="1:10" ht="12.75" customHeight="1">
      <c r="A24" s="6" t="s">
        <v>28</v>
      </c>
      <c r="B24" s="16" t="s">
        <v>52</v>
      </c>
      <c r="C24" s="17">
        <v>2</v>
      </c>
      <c r="D24" s="14">
        <v>2</v>
      </c>
      <c r="E24" s="14">
        <v>2</v>
      </c>
      <c r="F24" s="14"/>
      <c r="G24" s="29">
        <v>812</v>
      </c>
      <c r="H24" s="29"/>
      <c r="I24" s="29">
        <v>220</v>
      </c>
      <c r="J24" s="31">
        <f>I24/G24</f>
        <v>0.270935960591133</v>
      </c>
    </row>
    <row r="25" spans="1:10" ht="12.75" customHeight="1">
      <c r="A25" s="6" t="s">
        <v>29</v>
      </c>
      <c r="B25" s="16" t="s">
        <v>53</v>
      </c>
      <c r="C25" s="17">
        <v>10</v>
      </c>
      <c r="D25" s="23">
        <v>2</v>
      </c>
      <c r="E25" s="23">
        <v>3</v>
      </c>
      <c r="F25" s="23"/>
      <c r="G25" s="32">
        <v>1218</v>
      </c>
      <c r="H25" s="32">
        <v>556</v>
      </c>
      <c r="I25" s="32">
        <v>854</v>
      </c>
      <c r="J25" s="31">
        <f>I25/G25</f>
        <v>0.7011494252873564</v>
      </c>
    </row>
    <row r="26" spans="1:10" ht="12.75" customHeight="1">
      <c r="A26" s="5" t="s">
        <v>30</v>
      </c>
      <c r="B26" s="13">
        <v>43734</v>
      </c>
      <c r="C26" s="14">
        <v>2</v>
      </c>
      <c r="D26" s="14">
        <v>1</v>
      </c>
      <c r="E26" s="14">
        <v>1</v>
      </c>
      <c r="F26" s="14"/>
      <c r="G26" s="29">
        <v>700</v>
      </c>
      <c r="H26" s="29">
        <v>295</v>
      </c>
      <c r="I26" s="29">
        <v>311</v>
      </c>
      <c r="J26" s="31">
        <f aca="true" t="shared" si="1" ref="J26:J36">I26/G26</f>
        <v>0.4442857142857143</v>
      </c>
    </row>
    <row r="27" spans="1:10" ht="12.75" customHeight="1">
      <c r="A27" s="5" t="s">
        <v>31</v>
      </c>
      <c r="B27" s="15">
        <v>43740</v>
      </c>
      <c r="C27" s="14"/>
      <c r="D27" s="14">
        <v>1</v>
      </c>
      <c r="E27" s="14">
        <v>1</v>
      </c>
      <c r="F27" s="14"/>
      <c r="G27" s="29">
        <v>406</v>
      </c>
      <c r="H27" s="29"/>
      <c r="I27" s="29">
        <v>47</v>
      </c>
      <c r="J27" s="31">
        <f t="shared" si="1"/>
        <v>0.11576354679802955</v>
      </c>
    </row>
    <row r="28" spans="1:10" ht="12.75" customHeight="1">
      <c r="A28" s="5" t="s">
        <v>32</v>
      </c>
      <c r="B28" s="15">
        <v>43743</v>
      </c>
      <c r="C28" s="14">
        <v>2</v>
      </c>
      <c r="D28" s="14">
        <v>1</v>
      </c>
      <c r="E28" s="14">
        <v>1</v>
      </c>
      <c r="F28" s="14"/>
      <c r="G28" s="29">
        <v>660</v>
      </c>
      <c r="H28" s="29">
        <v>205</v>
      </c>
      <c r="I28" s="29">
        <v>225</v>
      </c>
      <c r="J28" s="31">
        <f t="shared" si="1"/>
        <v>0.3409090909090909</v>
      </c>
    </row>
    <row r="29" spans="1:10" ht="12.75" customHeight="1">
      <c r="A29" s="5" t="s">
        <v>33</v>
      </c>
      <c r="B29" s="15">
        <v>43747</v>
      </c>
      <c r="C29" s="14">
        <v>1</v>
      </c>
      <c r="D29" s="14">
        <v>1</v>
      </c>
      <c r="E29" s="14">
        <v>1</v>
      </c>
      <c r="F29" s="14"/>
      <c r="G29" s="29">
        <v>500</v>
      </c>
      <c r="H29" s="29">
        <v>69</v>
      </c>
      <c r="I29" s="29">
        <v>159</v>
      </c>
      <c r="J29" s="31">
        <f t="shared" si="1"/>
        <v>0.318</v>
      </c>
    </row>
    <row r="30" spans="1:10" ht="12.75" customHeight="1">
      <c r="A30" s="5" t="s">
        <v>34</v>
      </c>
      <c r="B30" s="15">
        <v>43749</v>
      </c>
      <c r="C30" s="14">
        <v>1</v>
      </c>
      <c r="D30" s="14">
        <v>1</v>
      </c>
      <c r="E30" s="14">
        <v>1</v>
      </c>
      <c r="F30" s="14"/>
      <c r="G30" s="29">
        <v>406</v>
      </c>
      <c r="H30" s="29"/>
      <c r="I30" s="29">
        <v>278</v>
      </c>
      <c r="J30" s="31">
        <f t="shared" si="1"/>
        <v>0.6847290640394089</v>
      </c>
    </row>
    <row r="31" spans="1:10" ht="12.75" customHeight="1">
      <c r="A31" s="5" t="s">
        <v>35</v>
      </c>
      <c r="B31" s="15">
        <v>43755</v>
      </c>
      <c r="C31" s="14"/>
      <c r="D31" s="14">
        <v>1</v>
      </c>
      <c r="E31" s="14">
        <v>1</v>
      </c>
      <c r="F31" s="14"/>
      <c r="G31" s="29">
        <v>406</v>
      </c>
      <c r="H31" s="29"/>
      <c r="I31" s="29">
        <v>297</v>
      </c>
      <c r="J31" s="31">
        <f t="shared" si="1"/>
        <v>0.7315270935960592</v>
      </c>
    </row>
    <row r="32" spans="1:10" ht="12.75" customHeight="1">
      <c r="A32" s="5" t="s">
        <v>36</v>
      </c>
      <c r="B32" s="15" t="s">
        <v>54</v>
      </c>
      <c r="C32" s="14">
        <v>2</v>
      </c>
      <c r="D32" s="14">
        <v>2</v>
      </c>
      <c r="E32" s="14">
        <v>5</v>
      </c>
      <c r="F32" s="14"/>
      <c r="G32" s="29">
        <v>2030</v>
      </c>
      <c r="H32" s="29">
        <v>853</v>
      </c>
      <c r="I32" s="29">
        <v>953</v>
      </c>
      <c r="J32" s="31">
        <f t="shared" si="1"/>
        <v>0.46945812807881776</v>
      </c>
    </row>
    <row r="33" spans="1:10" ht="12.75" customHeight="1">
      <c r="A33" s="5" t="s">
        <v>37</v>
      </c>
      <c r="B33" s="15" t="s">
        <v>55</v>
      </c>
      <c r="C33" s="14">
        <v>5</v>
      </c>
      <c r="D33" s="14">
        <v>5</v>
      </c>
      <c r="E33" s="14">
        <v>25</v>
      </c>
      <c r="F33" s="14"/>
      <c r="G33" s="29">
        <v>8058</v>
      </c>
      <c r="H33" s="29">
        <v>6036</v>
      </c>
      <c r="I33" s="29">
        <v>6542</v>
      </c>
      <c r="J33" s="31">
        <f t="shared" si="1"/>
        <v>0.8118639861007694</v>
      </c>
    </row>
    <row r="34" spans="1:10" ht="12.75" customHeight="1">
      <c r="A34" s="5" t="s">
        <v>38</v>
      </c>
      <c r="B34" s="15">
        <v>43767</v>
      </c>
      <c r="C34" s="14">
        <v>2</v>
      </c>
      <c r="D34" s="14">
        <v>1</v>
      </c>
      <c r="E34" s="14">
        <v>1</v>
      </c>
      <c r="F34" s="14"/>
      <c r="G34" s="29">
        <v>250</v>
      </c>
      <c r="H34" s="29">
        <v>94</v>
      </c>
      <c r="I34" s="29">
        <v>234</v>
      </c>
      <c r="J34" s="31">
        <f t="shared" si="1"/>
        <v>0.936</v>
      </c>
    </row>
    <row r="35" spans="1:10" ht="18" customHeight="1">
      <c r="A35" s="5" t="s">
        <v>39</v>
      </c>
      <c r="B35" s="15" t="s">
        <v>56</v>
      </c>
      <c r="C35" s="14"/>
      <c r="D35" s="14">
        <v>28</v>
      </c>
      <c r="E35" s="14">
        <v>33</v>
      </c>
      <c r="F35" s="14"/>
      <c r="G35" s="29">
        <v>13398</v>
      </c>
      <c r="H35" s="29">
        <v>8147</v>
      </c>
      <c r="I35" s="29">
        <v>9150</v>
      </c>
      <c r="J35" s="31">
        <f t="shared" si="1"/>
        <v>0.6829377519032691</v>
      </c>
    </row>
    <row r="36" spans="1:10" ht="18" customHeight="1" thickBot="1">
      <c r="A36" s="7" t="s">
        <v>40</v>
      </c>
      <c r="B36" s="24" t="s">
        <v>57</v>
      </c>
      <c r="C36" s="25">
        <v>8</v>
      </c>
      <c r="D36" s="25">
        <v>9</v>
      </c>
      <c r="E36" s="25">
        <v>4</v>
      </c>
      <c r="F36" s="25"/>
      <c r="G36" s="33">
        <v>2506</v>
      </c>
      <c r="H36" s="34">
        <v>1300</v>
      </c>
      <c r="I36" s="33">
        <v>1450</v>
      </c>
      <c r="J36" s="35">
        <f t="shared" si="1"/>
        <v>0.578611332801277</v>
      </c>
    </row>
    <row r="37" spans="1:12" ht="18" customHeight="1" thickBot="1">
      <c r="A37" s="10" t="s">
        <v>58</v>
      </c>
      <c r="B37" s="11"/>
      <c r="C37" s="12">
        <f aca="true" t="shared" si="2" ref="C37:I37">SUM(C6:C36)</f>
        <v>96</v>
      </c>
      <c r="D37" s="12">
        <f t="shared" si="2"/>
        <v>114</v>
      </c>
      <c r="E37" s="12">
        <f t="shared" si="2"/>
        <v>211</v>
      </c>
      <c r="F37" s="12">
        <f t="shared" si="2"/>
        <v>10</v>
      </c>
      <c r="G37" s="36">
        <f t="shared" si="2"/>
        <v>75836</v>
      </c>
      <c r="H37" s="36">
        <f t="shared" si="2"/>
        <v>36073</v>
      </c>
      <c r="I37" s="36">
        <f t="shared" si="2"/>
        <v>52286</v>
      </c>
      <c r="J37" s="37">
        <f>I37/G37</f>
        <v>0.6894614694867873</v>
      </c>
      <c r="K37" s="9"/>
      <c r="L37" s="8"/>
    </row>
    <row r="38" ht="18" customHeight="1"/>
    <row r="39" ht="18" customHeight="1">
      <c r="A39" s="28" t="s">
        <v>60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/>
  <mergeCells count="9">
    <mergeCell ref="A4:A5"/>
    <mergeCell ref="B4:B5"/>
    <mergeCell ref="C4:C5"/>
    <mergeCell ref="D4:D5"/>
    <mergeCell ref="I4:J4"/>
    <mergeCell ref="E4:E5"/>
    <mergeCell ref="F4:F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mavalsan</dc:creator>
  <cp:keywords/>
  <dc:description/>
  <cp:lastModifiedBy>eurammor</cp:lastModifiedBy>
  <cp:lastPrinted>2015-09-11T11:41:20Z</cp:lastPrinted>
  <dcterms:created xsi:type="dcterms:W3CDTF">2011-04-18T08:59:36Z</dcterms:created>
  <dcterms:modified xsi:type="dcterms:W3CDTF">2021-01-12T09:37:14Z</dcterms:modified>
  <cp:category/>
  <cp:version/>
  <cp:contentType/>
  <cp:contentStatus/>
</cp:coreProperties>
</file>