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570" windowHeight="11640" activeTab="0"/>
  </bookViews>
  <sheets>
    <sheet name="2019" sheetId="1" r:id="rId1"/>
  </sheets>
  <definedNames>
    <definedName name="_xlnm.Print_Area" localSheetId="0">'2019'!$A$5:$M$75</definedName>
  </definedNames>
  <calcPr fullCalcOnLoad="1"/>
</workbook>
</file>

<file path=xl/sharedStrings.xml><?xml version="1.0" encoding="utf-8"?>
<sst xmlns="http://schemas.openxmlformats.org/spreadsheetml/2006/main" count="100" uniqueCount="45">
  <si>
    <t>NORTE</t>
  </si>
  <si>
    <t>TRIANA</t>
  </si>
  <si>
    <t>C.ANTIGUO</t>
  </si>
  <si>
    <t xml:space="preserve">MACARENA </t>
  </si>
  <si>
    <t>NERVION</t>
  </si>
  <si>
    <t>CERRO-AMATE</t>
  </si>
  <si>
    <t>SUR</t>
  </si>
  <si>
    <t>ESTE</t>
  </si>
  <si>
    <t>BELLAVISTA-LA PALMERA</t>
  </si>
  <si>
    <t>LOS REMEDIOS</t>
  </si>
  <si>
    <t>FOR</t>
  </si>
  <si>
    <t>PUC</t>
  </si>
  <si>
    <t>SCE</t>
  </si>
  <si>
    <t>SCI</t>
  </si>
  <si>
    <t>TLV</t>
  </si>
  <si>
    <t>TRF</t>
  </si>
  <si>
    <t>JAC</t>
  </si>
  <si>
    <t>TOTAL INSTALACIONES CENSADAS</t>
  </si>
  <si>
    <t>ACS</t>
  </si>
  <si>
    <t>TOTALES</t>
  </si>
  <si>
    <t>Tipo Instalación</t>
  </si>
  <si>
    <t>Muestras tomadas</t>
  </si>
  <si>
    <t>Positivas</t>
  </si>
  <si>
    <t>Porcentaje</t>
  </si>
  <si>
    <t>DOMICILIOS PRIVADOS</t>
  </si>
  <si>
    <t>Por tipo de instalación</t>
  </si>
  <si>
    <t>CENSO DE INSTALACIONES HÍDRICAS (LEGIONELOSIS)</t>
  </si>
  <si>
    <t>S. PABLO-S. JUSTA</t>
  </si>
  <si>
    <t>4.3.9.3. RESUMEN DATOS SALUD-MEDIO AMBIENTE (EXCMO. AYUNTAMIENTO DE SEVILLA).</t>
  </si>
  <si>
    <t>RIEGO POR ASPERSION</t>
  </si>
  <si>
    <t>TOTAL</t>
  </si>
  <si>
    <t xml:space="preserve">Fuente: Servicio de Salud. Sección de Salud y Medio Ambiente. Negociado de Instalaciones Hidricas y Calidad del Aire. del Excmo. Ayuntamieto de Sevilla </t>
  </si>
  <si>
    <t>RPA</t>
  </si>
  <si>
    <r>
      <rPr>
        <b/>
        <sz val="10"/>
        <color indexed="8"/>
        <rFont val="Arial"/>
        <family val="2"/>
      </rPr>
      <t>Leyenda</t>
    </r>
    <r>
      <rPr>
        <sz val="10"/>
        <color indexed="8"/>
        <rFont val="Arial"/>
        <family val="2"/>
      </rPr>
      <t>: Muestras tomadas: Aquellas tomadas in situ durante la inspección. Positivas: Aquellas cuyo resultado es &gt; 100 ufc/L de Legionella spp.</t>
    </r>
  </si>
  <si>
    <t>ACS /AFCH</t>
  </si>
  <si>
    <t>RPA*</t>
  </si>
  <si>
    <r>
      <rPr>
        <b/>
        <sz val="9"/>
        <color indexed="8"/>
        <rFont val="Arial"/>
        <family val="2"/>
      </rPr>
      <t xml:space="preserve">(*) </t>
    </r>
    <r>
      <rPr>
        <sz val="9"/>
        <color indexed="8"/>
        <rFont val="Arial"/>
        <family val="2"/>
      </rPr>
      <t>No se contemplaron en el plan de inspección 2019 por considerarlo un censo insuficiente.</t>
    </r>
  </si>
  <si>
    <t>INSTALACIONES HÍDRICAS. AÑO 2019</t>
  </si>
  <si>
    <t>INSPECCIONES 2019</t>
  </si>
  <si>
    <t>REGISTRO DE MUESTRAS Y ANALÍTICAS</t>
  </si>
  <si>
    <t>PROPUESTAS DE INICIO DE EXPEDIENTE SANCIONADOR 2019</t>
  </si>
  <si>
    <t>SUSPENSIONES CAUTELARES</t>
  </si>
  <si>
    <t>MEDIDAS CORRECTORAS</t>
  </si>
  <si>
    <r>
      <t>Leyenda:</t>
    </r>
    <r>
      <rPr>
        <sz val="10"/>
        <color indexed="8"/>
        <rFont val="Arial"/>
        <family val="2"/>
      </rPr>
      <t xml:space="preserve"> ACS: Agua caliente sanitaria. AFCH: Agua frií de consumo Humano. FOR: Fuentes ornamentales. JAC: Jacuzzis y otros sistemas de baño con producción de chorros de agua para masaje. SCE: Sistemas de climatización exterior. SCI: Sistemas contra incendios. TLV: Tren de lavado de vehículos. TRF: Torres de refrigeración, incluyendo condensadores evaporativos. RPA: Riego por aspersión.</t>
    </r>
  </si>
  <si>
    <r>
      <t>Leyenda</t>
    </r>
    <r>
      <rPr>
        <sz val="10"/>
        <color indexed="8"/>
        <rFont val="Arial"/>
        <family val="2"/>
      </rPr>
      <t xml:space="preserve">: Medidas correctoras: medidas impuestas para subsanar deficiencias detectadas en resultados analíticos sin collevar suspensión cautelar.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</si>
</sst>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4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25" fillId="0" borderId="0" xfId="0" applyFont="1" applyAlignment="1">
      <alignment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1" fillId="0" borderId="12" xfId="0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2" fillId="0" borderId="29" xfId="0" applyFont="1" applyBorder="1" applyAlignment="1">
      <alignment horizontal="right" vertical="center"/>
    </xf>
    <xf numFmtId="2" fontId="2" fillId="0" borderId="28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2" fillId="0" borderId="32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32" xfId="0" applyFont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2" fillId="0" borderId="3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28" xfId="0" applyBorder="1" applyAlignment="1">
      <alignment/>
    </xf>
    <xf numFmtId="0" fontId="2" fillId="0" borderId="3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0" borderId="24" xfId="0" applyBorder="1" applyAlignment="1">
      <alignment wrapText="1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0" fillId="0" borderId="41" xfId="0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right"/>
    </xf>
    <xf numFmtId="3" fontId="24" fillId="0" borderId="52" xfId="0" applyNumberFormat="1" applyFont="1" applyFill="1" applyBorder="1" applyAlignment="1">
      <alignment horizontal="right"/>
    </xf>
    <xf numFmtId="0" fontId="24" fillId="0" borderId="32" xfId="0" applyFont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1">
      <selection activeCell="H63" sqref="H63"/>
    </sheetView>
  </sheetViews>
  <sheetFormatPr defaultColWidth="11.421875" defaultRowHeight="15"/>
  <cols>
    <col min="1" max="1" width="22.8515625" style="1" customWidth="1"/>
    <col min="2" max="2" width="14.28125" style="2" customWidth="1"/>
    <col min="3" max="3" width="13.00390625" style="1" customWidth="1"/>
    <col min="4" max="10" width="11.421875" style="1" customWidth="1"/>
    <col min="11" max="11" width="13.28125" style="1" customWidth="1"/>
    <col min="12" max="12" width="11.421875" style="1" customWidth="1"/>
    <col min="13" max="13" width="11.421875" style="2" customWidth="1"/>
    <col min="14" max="16384" width="11.421875" style="1" customWidth="1"/>
  </cols>
  <sheetData>
    <row r="1" ht="15.75">
      <c r="A1" s="4" t="s">
        <v>28</v>
      </c>
    </row>
    <row r="2" spans="1:2" ht="15.75">
      <c r="A2" s="4" t="s">
        <v>37</v>
      </c>
      <c r="B2" s="4"/>
    </row>
    <row r="4" ht="13.5" thickBot="1"/>
    <row r="5" spans="1:13" ht="25.5">
      <c r="A5" s="38"/>
      <c r="B5" s="37" t="s">
        <v>2</v>
      </c>
      <c r="C5" s="18" t="s">
        <v>3</v>
      </c>
      <c r="D5" s="18" t="s">
        <v>4</v>
      </c>
      <c r="E5" s="19" t="s">
        <v>5</v>
      </c>
      <c r="F5" s="19" t="s">
        <v>6</v>
      </c>
      <c r="G5" s="19" t="s">
        <v>1</v>
      </c>
      <c r="H5" s="19" t="s">
        <v>0</v>
      </c>
      <c r="I5" s="20" t="s">
        <v>27</v>
      </c>
      <c r="J5" s="18" t="s">
        <v>7</v>
      </c>
      <c r="K5" s="21" t="s">
        <v>8</v>
      </c>
      <c r="L5" s="40" t="s">
        <v>9</v>
      </c>
      <c r="M5" s="39" t="s">
        <v>19</v>
      </c>
    </row>
    <row r="6" spans="1:13" ht="12.75">
      <c r="A6" s="90" t="s">
        <v>26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2.75">
      <c r="A7" s="29" t="s">
        <v>34</v>
      </c>
      <c r="B7" s="30">
        <v>135</v>
      </c>
      <c r="C7" s="30">
        <v>8</v>
      </c>
      <c r="D7" s="30">
        <v>17</v>
      </c>
      <c r="E7" s="30">
        <v>9</v>
      </c>
      <c r="F7" s="30">
        <v>18</v>
      </c>
      <c r="G7" s="30">
        <v>19</v>
      </c>
      <c r="H7" s="30">
        <v>18</v>
      </c>
      <c r="I7" s="30">
        <v>13</v>
      </c>
      <c r="J7" s="30">
        <v>23</v>
      </c>
      <c r="K7" s="30">
        <v>25</v>
      </c>
      <c r="L7" s="30">
        <v>5</v>
      </c>
      <c r="M7" s="31">
        <f>SUM(B7:L7)</f>
        <v>290</v>
      </c>
    </row>
    <row r="8" spans="1:13" ht="12.75">
      <c r="A8" s="23" t="s">
        <v>10</v>
      </c>
      <c r="B8" s="24">
        <v>18</v>
      </c>
      <c r="C8" s="24">
        <v>4</v>
      </c>
      <c r="D8" s="24">
        <v>17</v>
      </c>
      <c r="E8" s="24">
        <v>2</v>
      </c>
      <c r="F8" s="24">
        <v>56</v>
      </c>
      <c r="G8" s="24">
        <v>15</v>
      </c>
      <c r="H8" s="24">
        <v>2</v>
      </c>
      <c r="I8" s="24">
        <v>1</v>
      </c>
      <c r="J8" s="24">
        <v>2</v>
      </c>
      <c r="K8" s="24">
        <v>4</v>
      </c>
      <c r="L8" s="24">
        <v>0</v>
      </c>
      <c r="M8" s="28">
        <f aca="true" t="shared" si="0" ref="M8:M14">SUM(B8:L8)</f>
        <v>121</v>
      </c>
    </row>
    <row r="9" spans="1:13" ht="12.75">
      <c r="A9" s="23" t="s">
        <v>16</v>
      </c>
      <c r="B9" s="24">
        <v>12</v>
      </c>
      <c r="C9" s="24">
        <v>1</v>
      </c>
      <c r="D9" s="24">
        <v>5</v>
      </c>
      <c r="E9" s="24">
        <v>0</v>
      </c>
      <c r="F9" s="24">
        <v>2</v>
      </c>
      <c r="G9" s="24">
        <v>4</v>
      </c>
      <c r="H9" s="24">
        <v>1</v>
      </c>
      <c r="I9" s="24">
        <v>3</v>
      </c>
      <c r="J9" s="24">
        <v>1</v>
      </c>
      <c r="K9" s="24">
        <v>4</v>
      </c>
      <c r="L9" s="24">
        <v>1</v>
      </c>
      <c r="M9" s="28">
        <f t="shared" si="0"/>
        <v>34</v>
      </c>
    </row>
    <row r="10" spans="1:13" ht="12.75">
      <c r="A10" s="23" t="s">
        <v>12</v>
      </c>
      <c r="B10" s="24">
        <v>138</v>
      </c>
      <c r="C10" s="24">
        <v>2</v>
      </c>
      <c r="D10" s="24">
        <v>11</v>
      </c>
      <c r="E10" s="24">
        <v>2</v>
      </c>
      <c r="F10" s="24">
        <v>8</v>
      </c>
      <c r="G10" s="24">
        <v>21</v>
      </c>
      <c r="H10" s="24">
        <v>8</v>
      </c>
      <c r="I10" s="24">
        <v>3</v>
      </c>
      <c r="J10" s="24">
        <v>17</v>
      </c>
      <c r="K10" s="24">
        <v>6</v>
      </c>
      <c r="L10" s="24">
        <v>6</v>
      </c>
      <c r="M10" s="28">
        <f t="shared" si="0"/>
        <v>222</v>
      </c>
    </row>
    <row r="11" spans="1:13" ht="12.75">
      <c r="A11" s="23" t="s">
        <v>13</v>
      </c>
      <c r="B11" s="24">
        <v>71</v>
      </c>
      <c r="C11" s="24">
        <v>8</v>
      </c>
      <c r="D11" s="24">
        <v>13</v>
      </c>
      <c r="E11" s="24">
        <v>5</v>
      </c>
      <c r="F11" s="24">
        <v>9</v>
      </c>
      <c r="G11" s="24">
        <v>16</v>
      </c>
      <c r="H11" s="24">
        <v>7</v>
      </c>
      <c r="I11" s="24">
        <v>8</v>
      </c>
      <c r="J11" s="24">
        <v>18</v>
      </c>
      <c r="K11" s="24">
        <v>16</v>
      </c>
      <c r="L11" s="24">
        <v>3</v>
      </c>
      <c r="M11" s="28">
        <f t="shared" si="0"/>
        <v>174</v>
      </c>
    </row>
    <row r="12" spans="1:13" ht="12.75">
      <c r="A12" s="23" t="s">
        <v>14</v>
      </c>
      <c r="B12" s="24">
        <v>0</v>
      </c>
      <c r="C12" s="24">
        <v>1</v>
      </c>
      <c r="D12" s="24">
        <v>2</v>
      </c>
      <c r="E12" s="24">
        <v>2</v>
      </c>
      <c r="F12" s="24">
        <v>2</v>
      </c>
      <c r="G12" s="24">
        <v>0</v>
      </c>
      <c r="H12" s="24">
        <v>8</v>
      </c>
      <c r="I12" s="24">
        <v>10</v>
      </c>
      <c r="J12" s="24">
        <v>7</v>
      </c>
      <c r="K12" s="24">
        <v>4</v>
      </c>
      <c r="L12" s="24">
        <v>2</v>
      </c>
      <c r="M12" s="28">
        <f t="shared" si="0"/>
        <v>38</v>
      </c>
    </row>
    <row r="13" spans="1:13" ht="12.75">
      <c r="A13" s="23" t="s">
        <v>15</v>
      </c>
      <c r="B13" s="24">
        <v>21</v>
      </c>
      <c r="C13" s="24">
        <v>0</v>
      </c>
      <c r="D13" s="24">
        <v>9</v>
      </c>
      <c r="E13" s="24">
        <v>2</v>
      </c>
      <c r="F13" s="24">
        <v>26</v>
      </c>
      <c r="G13" s="24">
        <v>22</v>
      </c>
      <c r="H13" s="24">
        <v>5</v>
      </c>
      <c r="I13" s="24">
        <v>5</v>
      </c>
      <c r="J13" s="24">
        <v>14</v>
      </c>
      <c r="K13" s="24">
        <v>8</v>
      </c>
      <c r="L13" s="24">
        <v>23</v>
      </c>
      <c r="M13" s="28">
        <f t="shared" si="0"/>
        <v>135</v>
      </c>
    </row>
    <row r="14" spans="1:13" ht="14.25" customHeight="1">
      <c r="A14" s="25" t="s">
        <v>35</v>
      </c>
      <c r="B14" s="26">
        <v>1</v>
      </c>
      <c r="C14" s="26">
        <v>1</v>
      </c>
      <c r="D14" s="26">
        <v>1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2</v>
      </c>
      <c r="L14" s="26">
        <v>0</v>
      </c>
      <c r="M14" s="27">
        <f t="shared" si="0"/>
        <v>5</v>
      </c>
    </row>
    <row r="15" spans="1:13" s="102" customFormat="1" ht="27.75" customHeight="1" thickBot="1">
      <c r="A15" s="104" t="s">
        <v>17</v>
      </c>
      <c r="B15" s="105">
        <f>SUM(B7:B14)</f>
        <v>396</v>
      </c>
      <c r="C15" s="105">
        <f aca="true" t="shared" si="1" ref="C15:L15">SUM(C7:C14)</f>
        <v>25</v>
      </c>
      <c r="D15" s="105">
        <f t="shared" si="1"/>
        <v>75</v>
      </c>
      <c r="E15" s="105">
        <f t="shared" si="1"/>
        <v>22</v>
      </c>
      <c r="F15" s="105">
        <f t="shared" si="1"/>
        <v>121</v>
      </c>
      <c r="G15" s="105">
        <f t="shared" si="1"/>
        <v>97</v>
      </c>
      <c r="H15" s="105">
        <f t="shared" si="1"/>
        <v>49</v>
      </c>
      <c r="I15" s="105">
        <f t="shared" si="1"/>
        <v>43</v>
      </c>
      <c r="J15" s="105">
        <f t="shared" si="1"/>
        <v>82</v>
      </c>
      <c r="K15" s="105">
        <f t="shared" si="1"/>
        <v>69</v>
      </c>
      <c r="L15" s="105">
        <f t="shared" si="1"/>
        <v>40</v>
      </c>
      <c r="M15" s="106">
        <f>SUM(M7:M14)</f>
        <v>1019</v>
      </c>
    </row>
    <row r="16" spans="1:13" ht="18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42.75" customHeight="1">
      <c r="A17" s="108" t="s">
        <v>43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6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P18" s="7"/>
    </row>
    <row r="19" spans="1:16" ht="12.75">
      <c r="A19" s="85" t="s">
        <v>36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14"/>
      <c r="P19" s="7"/>
    </row>
    <row r="20" ht="21" customHeight="1" thickBot="1"/>
    <row r="21" spans="1:13" ht="25.5">
      <c r="A21" s="36"/>
      <c r="B21" s="43" t="s">
        <v>2</v>
      </c>
      <c r="C21" s="43" t="s">
        <v>3</v>
      </c>
      <c r="D21" s="43" t="s">
        <v>4</v>
      </c>
      <c r="E21" s="41" t="s">
        <v>5</v>
      </c>
      <c r="F21" s="43" t="s">
        <v>6</v>
      </c>
      <c r="G21" s="43" t="s">
        <v>1</v>
      </c>
      <c r="H21" s="43" t="s">
        <v>0</v>
      </c>
      <c r="I21" s="44" t="s">
        <v>27</v>
      </c>
      <c r="J21" s="43" t="s">
        <v>7</v>
      </c>
      <c r="K21" s="42" t="s">
        <v>8</v>
      </c>
      <c r="L21" s="41" t="s">
        <v>9</v>
      </c>
      <c r="M21" s="39" t="s">
        <v>19</v>
      </c>
    </row>
    <row r="22" spans="1:13" ht="15">
      <c r="A22" s="71" t="s">
        <v>38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93"/>
    </row>
    <row r="23" spans="1:13" ht="12.75">
      <c r="A23" s="34" t="s">
        <v>18</v>
      </c>
      <c r="B23" s="30">
        <v>54</v>
      </c>
      <c r="C23" s="30">
        <v>6</v>
      </c>
      <c r="D23" s="30">
        <v>7</v>
      </c>
      <c r="E23" s="30">
        <v>4</v>
      </c>
      <c r="F23" s="30">
        <v>6</v>
      </c>
      <c r="G23" s="30">
        <v>10</v>
      </c>
      <c r="H23" s="30">
        <v>9</v>
      </c>
      <c r="I23" s="30">
        <v>2</v>
      </c>
      <c r="J23" s="30">
        <v>8</v>
      </c>
      <c r="K23" s="30">
        <v>7</v>
      </c>
      <c r="L23" s="30">
        <v>3</v>
      </c>
      <c r="M23" s="31">
        <f aca="true" t="shared" si="2" ref="M23:M30">SUM(B23:L23)</f>
        <v>116</v>
      </c>
    </row>
    <row r="24" spans="1:13" ht="12.75">
      <c r="A24" s="35" t="s">
        <v>10</v>
      </c>
      <c r="B24" s="26">
        <v>3</v>
      </c>
      <c r="C24" s="26">
        <v>0</v>
      </c>
      <c r="D24" s="26">
        <v>4</v>
      </c>
      <c r="E24" s="26">
        <v>0</v>
      </c>
      <c r="F24" s="26">
        <v>3</v>
      </c>
      <c r="G24" s="26">
        <v>2</v>
      </c>
      <c r="H24" s="26">
        <v>0</v>
      </c>
      <c r="I24" s="26">
        <v>0</v>
      </c>
      <c r="J24" s="26">
        <v>0</v>
      </c>
      <c r="K24" s="26">
        <v>1</v>
      </c>
      <c r="L24" s="26">
        <v>0</v>
      </c>
      <c r="M24" s="28">
        <f t="shared" si="2"/>
        <v>13</v>
      </c>
    </row>
    <row r="25" spans="1:13" ht="12.75">
      <c r="A25" s="35" t="s">
        <v>16</v>
      </c>
      <c r="B25" s="26">
        <v>2</v>
      </c>
      <c r="C25" s="26">
        <v>1</v>
      </c>
      <c r="D25" s="26">
        <v>1</v>
      </c>
      <c r="E25" s="26">
        <v>0</v>
      </c>
      <c r="F25" s="26">
        <v>0</v>
      </c>
      <c r="G25" s="26">
        <v>2</v>
      </c>
      <c r="H25" s="26">
        <v>0</v>
      </c>
      <c r="I25" s="26">
        <v>1</v>
      </c>
      <c r="J25" s="26">
        <v>1</v>
      </c>
      <c r="K25" s="26">
        <v>0</v>
      </c>
      <c r="L25" s="26">
        <v>1</v>
      </c>
      <c r="M25" s="28">
        <f t="shared" si="2"/>
        <v>9</v>
      </c>
    </row>
    <row r="26" spans="1:13" ht="12.75">
      <c r="A26" s="35" t="s">
        <v>12</v>
      </c>
      <c r="B26" s="26">
        <v>34</v>
      </c>
      <c r="C26" s="26">
        <v>2</v>
      </c>
      <c r="D26" s="26">
        <v>5</v>
      </c>
      <c r="E26" s="26">
        <v>2</v>
      </c>
      <c r="F26" s="26">
        <v>5</v>
      </c>
      <c r="G26" s="26">
        <v>5</v>
      </c>
      <c r="H26" s="26">
        <v>4</v>
      </c>
      <c r="I26" s="26">
        <v>4</v>
      </c>
      <c r="J26" s="26">
        <v>16</v>
      </c>
      <c r="K26" s="26">
        <v>5</v>
      </c>
      <c r="L26" s="26">
        <v>9</v>
      </c>
      <c r="M26" s="28">
        <f t="shared" si="2"/>
        <v>91</v>
      </c>
    </row>
    <row r="27" spans="1:13" ht="12.75">
      <c r="A27" s="35" t="s">
        <v>13</v>
      </c>
      <c r="B27" s="26">
        <v>18</v>
      </c>
      <c r="C27" s="26">
        <v>6</v>
      </c>
      <c r="D27" s="26">
        <v>5</v>
      </c>
      <c r="E27" s="26">
        <v>1</v>
      </c>
      <c r="F27" s="26">
        <v>3</v>
      </c>
      <c r="G27" s="26">
        <v>4</v>
      </c>
      <c r="H27" s="26">
        <v>4</v>
      </c>
      <c r="I27" s="26">
        <v>1</v>
      </c>
      <c r="J27" s="26">
        <v>5</v>
      </c>
      <c r="K27" s="26">
        <v>4</v>
      </c>
      <c r="L27" s="26">
        <v>2</v>
      </c>
      <c r="M27" s="28">
        <f t="shared" si="2"/>
        <v>53</v>
      </c>
    </row>
    <row r="28" spans="1:13" ht="12.75">
      <c r="A28" s="35" t="s">
        <v>14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2</v>
      </c>
      <c r="I28" s="26">
        <v>3</v>
      </c>
      <c r="J28" s="26">
        <v>5</v>
      </c>
      <c r="K28" s="26">
        <v>1</v>
      </c>
      <c r="L28" s="26">
        <v>2</v>
      </c>
      <c r="M28" s="28">
        <f t="shared" si="2"/>
        <v>13</v>
      </c>
    </row>
    <row r="29" spans="1:13" ht="12.75">
      <c r="A29" s="35" t="s">
        <v>15</v>
      </c>
      <c r="B29" s="26">
        <v>8</v>
      </c>
      <c r="C29" s="26">
        <v>0</v>
      </c>
      <c r="D29" s="26">
        <v>3</v>
      </c>
      <c r="E29" s="26">
        <v>0</v>
      </c>
      <c r="F29" s="26">
        <v>4</v>
      </c>
      <c r="G29" s="26">
        <v>12</v>
      </c>
      <c r="H29" s="26">
        <v>3</v>
      </c>
      <c r="I29" s="26">
        <v>1</v>
      </c>
      <c r="J29" s="26">
        <v>3</v>
      </c>
      <c r="K29" s="26">
        <v>6</v>
      </c>
      <c r="L29" s="26">
        <v>10</v>
      </c>
      <c r="M29" s="28">
        <f t="shared" si="2"/>
        <v>50</v>
      </c>
    </row>
    <row r="30" spans="1:13" ht="15.75" customHeight="1">
      <c r="A30" s="22" t="s">
        <v>32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8">
        <f t="shared" si="2"/>
        <v>0</v>
      </c>
    </row>
    <row r="31" spans="1:13" ht="13.5" thickBot="1">
      <c r="A31" s="33" t="s">
        <v>19</v>
      </c>
      <c r="B31" s="45">
        <f aca="true" t="shared" si="3" ref="B31:M31">SUM(B23:B30)</f>
        <v>119</v>
      </c>
      <c r="C31" s="47">
        <f t="shared" si="3"/>
        <v>15</v>
      </c>
      <c r="D31" s="47">
        <f t="shared" si="3"/>
        <v>25</v>
      </c>
      <c r="E31" s="47">
        <f t="shared" si="3"/>
        <v>7</v>
      </c>
      <c r="F31" s="47">
        <f t="shared" si="3"/>
        <v>21</v>
      </c>
      <c r="G31" s="47">
        <f t="shared" si="3"/>
        <v>35</v>
      </c>
      <c r="H31" s="47">
        <f t="shared" si="3"/>
        <v>22</v>
      </c>
      <c r="I31" s="47">
        <f t="shared" si="3"/>
        <v>12</v>
      </c>
      <c r="J31" s="47">
        <f t="shared" si="3"/>
        <v>38</v>
      </c>
      <c r="K31" s="47">
        <f t="shared" si="3"/>
        <v>24</v>
      </c>
      <c r="L31" s="47">
        <f t="shared" si="3"/>
        <v>27</v>
      </c>
      <c r="M31" s="46">
        <f t="shared" si="3"/>
        <v>345</v>
      </c>
    </row>
    <row r="33" ht="19.5" customHeight="1" thickBot="1"/>
    <row r="34" spans="1:4" ht="21" customHeight="1">
      <c r="A34" s="87" t="s">
        <v>39</v>
      </c>
      <c r="B34" s="88"/>
      <c r="C34" s="88"/>
      <c r="D34" s="89"/>
    </row>
    <row r="35" spans="1:4" ht="25.5">
      <c r="A35" s="53" t="s">
        <v>20</v>
      </c>
      <c r="B35" s="54" t="s">
        <v>21</v>
      </c>
      <c r="C35" s="15" t="s">
        <v>22</v>
      </c>
      <c r="D35" s="55" t="s">
        <v>23</v>
      </c>
    </row>
    <row r="36" spans="1:4" ht="12.75">
      <c r="A36" s="48" t="s">
        <v>18</v>
      </c>
      <c r="B36" s="26">
        <v>70</v>
      </c>
      <c r="C36" s="26">
        <v>15</v>
      </c>
      <c r="D36" s="49">
        <v>21.43</v>
      </c>
    </row>
    <row r="37" spans="1:4" ht="12.75">
      <c r="A37" s="48" t="s">
        <v>15</v>
      </c>
      <c r="B37" s="26">
        <v>43</v>
      </c>
      <c r="C37" s="26">
        <v>10</v>
      </c>
      <c r="D37" s="49">
        <v>23.25</v>
      </c>
    </row>
    <row r="38" spans="1:4" ht="12.75">
      <c r="A38" s="48" t="s">
        <v>16</v>
      </c>
      <c r="B38" s="26">
        <v>2</v>
      </c>
      <c r="C38" s="26">
        <v>2</v>
      </c>
      <c r="D38" s="49">
        <v>100</v>
      </c>
    </row>
    <row r="39" spans="1:4" ht="12.75">
      <c r="A39" s="48" t="s">
        <v>12</v>
      </c>
      <c r="B39" s="26">
        <v>4</v>
      </c>
      <c r="C39" s="26">
        <v>4</v>
      </c>
      <c r="D39" s="49">
        <v>100</v>
      </c>
    </row>
    <row r="40" spans="1:4" ht="12.75">
      <c r="A40" s="48" t="s">
        <v>13</v>
      </c>
      <c r="B40" s="26">
        <v>0</v>
      </c>
      <c r="C40" s="26">
        <v>0</v>
      </c>
      <c r="D40" s="49">
        <v>0</v>
      </c>
    </row>
    <row r="41" spans="1:4" ht="12.75">
      <c r="A41" s="48" t="s">
        <v>14</v>
      </c>
      <c r="B41" s="26">
        <v>1</v>
      </c>
      <c r="C41" s="26">
        <v>1</v>
      </c>
      <c r="D41" s="49">
        <v>100</v>
      </c>
    </row>
    <row r="42" spans="1:4" ht="12.75">
      <c r="A42" s="48" t="s">
        <v>10</v>
      </c>
      <c r="B42" s="26">
        <v>12</v>
      </c>
      <c r="C42" s="26">
        <v>0</v>
      </c>
      <c r="D42" s="49">
        <v>0</v>
      </c>
    </row>
    <row r="43" spans="1:4" ht="12.75">
      <c r="A43" s="48" t="s">
        <v>29</v>
      </c>
      <c r="B43" s="26">
        <v>0</v>
      </c>
      <c r="C43" s="26">
        <v>0</v>
      </c>
      <c r="D43" s="49">
        <v>0</v>
      </c>
    </row>
    <row r="44" spans="1:4" ht="14.25" customHeight="1">
      <c r="A44" s="50" t="s">
        <v>24</v>
      </c>
      <c r="B44" s="26">
        <v>5</v>
      </c>
      <c r="C44" s="26">
        <v>1</v>
      </c>
      <c r="D44" s="49">
        <v>20</v>
      </c>
    </row>
    <row r="45" spans="1:6" ht="12.75" customHeight="1" thickBot="1">
      <c r="A45" s="107" t="s">
        <v>30</v>
      </c>
      <c r="B45" s="51">
        <f>SUM(B36:B44)</f>
        <v>137</v>
      </c>
      <c r="C45" s="51">
        <f>SUM(C36:C44)</f>
        <v>33</v>
      </c>
      <c r="D45" s="52">
        <f>C45*100/B45</f>
        <v>24.087591240875913</v>
      </c>
      <c r="F45" s="58"/>
    </row>
    <row r="46" spans="1:4" ht="12.75">
      <c r="A46" s="10"/>
      <c r="B46" s="11"/>
      <c r="C46" s="11"/>
      <c r="D46" s="12"/>
    </row>
    <row r="47" ht="12.75">
      <c r="A47" s="1" t="s">
        <v>33</v>
      </c>
    </row>
    <row r="48" spans="1:4" ht="12.75" customHeight="1" thickBot="1">
      <c r="A48" s="59"/>
      <c r="B48" s="60"/>
      <c r="C48" s="59"/>
      <c r="D48" s="59"/>
    </row>
    <row r="49" spans="1:4" ht="22.5" customHeight="1">
      <c r="A49" s="79" t="s">
        <v>40</v>
      </c>
      <c r="B49" s="80"/>
      <c r="C49" s="80"/>
      <c r="D49" s="81"/>
    </row>
    <row r="50" spans="1:4" ht="16.5" customHeight="1">
      <c r="A50" s="82" t="s">
        <v>25</v>
      </c>
      <c r="B50" s="83"/>
      <c r="C50" s="83"/>
      <c r="D50" s="84"/>
    </row>
    <row r="51" spans="1:4" ht="15">
      <c r="A51" s="56" t="s">
        <v>18</v>
      </c>
      <c r="B51" s="73">
        <v>0</v>
      </c>
      <c r="C51" s="74"/>
      <c r="D51" s="75"/>
    </row>
    <row r="52" spans="1:9" ht="15">
      <c r="A52" s="56" t="s">
        <v>10</v>
      </c>
      <c r="B52" s="73">
        <v>0</v>
      </c>
      <c r="C52" s="74"/>
      <c r="D52" s="75"/>
      <c r="I52" s="3"/>
    </row>
    <row r="53" spans="1:4" ht="15">
      <c r="A53" s="56" t="s">
        <v>11</v>
      </c>
      <c r="B53" s="73">
        <v>0</v>
      </c>
      <c r="C53" s="74"/>
      <c r="D53" s="75"/>
    </row>
    <row r="54" spans="1:4" ht="14.25" customHeight="1">
      <c r="A54" s="56" t="s">
        <v>16</v>
      </c>
      <c r="B54" s="73">
        <v>0</v>
      </c>
      <c r="C54" s="74"/>
      <c r="D54" s="75"/>
    </row>
    <row r="55" spans="1:4" ht="15" customHeight="1">
      <c r="A55" s="56" t="s">
        <v>12</v>
      </c>
      <c r="B55" s="73">
        <v>0</v>
      </c>
      <c r="C55" s="74"/>
      <c r="D55" s="75"/>
    </row>
    <row r="56" spans="1:4" ht="15">
      <c r="A56" s="56" t="s">
        <v>13</v>
      </c>
      <c r="B56" s="73">
        <v>0</v>
      </c>
      <c r="C56" s="74"/>
      <c r="D56" s="75"/>
    </row>
    <row r="57" spans="1:4" ht="15">
      <c r="A57" s="56" t="s">
        <v>14</v>
      </c>
      <c r="B57" s="73">
        <v>0</v>
      </c>
      <c r="C57" s="74"/>
      <c r="D57" s="75"/>
    </row>
    <row r="58" spans="1:4" ht="15">
      <c r="A58" s="56" t="s">
        <v>15</v>
      </c>
      <c r="B58" s="73">
        <v>0</v>
      </c>
      <c r="C58" s="74"/>
      <c r="D58" s="75"/>
    </row>
    <row r="59" spans="1:4" ht="15">
      <c r="A59" s="56" t="s">
        <v>32</v>
      </c>
      <c r="B59" s="73">
        <v>0</v>
      </c>
      <c r="C59" s="74"/>
      <c r="D59" s="75"/>
    </row>
    <row r="60" spans="1:4" ht="15.75" thickBot="1">
      <c r="A60" s="57" t="s">
        <v>30</v>
      </c>
      <c r="B60" s="76">
        <f>SUM(B51:C59)</f>
        <v>0</v>
      </c>
      <c r="C60" s="77"/>
      <c r="D60" s="78"/>
    </row>
    <row r="62" ht="21" customHeight="1" thickBot="1"/>
    <row r="63" spans="1:13" ht="18" customHeight="1">
      <c r="A63" s="96" t="s">
        <v>41</v>
      </c>
      <c r="B63" s="97"/>
      <c r="L63" s="2"/>
      <c r="M63" s="1"/>
    </row>
    <row r="64" spans="1:2" ht="15" customHeight="1">
      <c r="A64" s="98" t="s">
        <v>25</v>
      </c>
      <c r="B64" s="99"/>
    </row>
    <row r="65" spans="1:2" ht="15" customHeight="1">
      <c r="A65" s="56" t="s">
        <v>18</v>
      </c>
      <c r="B65" s="28">
        <v>3</v>
      </c>
    </row>
    <row r="66" spans="1:2" ht="15" customHeight="1">
      <c r="A66" s="56" t="s">
        <v>10</v>
      </c>
      <c r="B66" s="28">
        <v>0</v>
      </c>
    </row>
    <row r="67" spans="1:2" ht="15" customHeight="1">
      <c r="A67" s="63" t="s">
        <v>16</v>
      </c>
      <c r="B67" s="28">
        <v>2</v>
      </c>
    </row>
    <row r="68" spans="1:2" ht="15" customHeight="1">
      <c r="A68" s="56" t="s">
        <v>12</v>
      </c>
      <c r="B68" s="28">
        <v>0</v>
      </c>
    </row>
    <row r="69" spans="1:2" ht="15" customHeight="1">
      <c r="A69" s="56" t="s">
        <v>13</v>
      </c>
      <c r="B69" s="28">
        <v>0</v>
      </c>
    </row>
    <row r="70" spans="1:2" ht="15" customHeight="1">
      <c r="A70" s="56" t="s">
        <v>14</v>
      </c>
      <c r="B70" s="28">
        <v>0</v>
      </c>
    </row>
    <row r="71" spans="1:2" ht="15" customHeight="1">
      <c r="A71" s="56" t="s">
        <v>15</v>
      </c>
      <c r="B71" s="28">
        <v>3</v>
      </c>
    </row>
    <row r="72" spans="1:2" ht="15" customHeight="1">
      <c r="A72" s="56" t="s">
        <v>32</v>
      </c>
      <c r="B72" s="28">
        <v>0</v>
      </c>
    </row>
    <row r="73" spans="1:2" ht="15" customHeight="1" thickBot="1">
      <c r="A73" s="64" t="s">
        <v>30</v>
      </c>
      <c r="B73" s="46">
        <f>SUM(B65:B72)</f>
        <v>8</v>
      </c>
    </row>
    <row r="74" spans="1:2" ht="12.75">
      <c r="A74" s="61"/>
      <c r="B74" s="62"/>
    </row>
    <row r="75" spans="1:2" ht="12.75">
      <c r="A75" s="13"/>
      <c r="B75" s="9"/>
    </row>
    <row r="76" spans="1:2" ht="13.5" thickBot="1">
      <c r="A76" s="13"/>
      <c r="B76" s="9"/>
    </row>
    <row r="77" spans="1:2" ht="12.75">
      <c r="A77" s="100" t="s">
        <v>42</v>
      </c>
      <c r="B77" s="101"/>
    </row>
    <row r="78" spans="1:2" ht="12.75">
      <c r="A78" s="94" t="s">
        <v>25</v>
      </c>
      <c r="B78" s="95"/>
    </row>
    <row r="79" spans="1:2" ht="12.75">
      <c r="A79" s="65" t="s">
        <v>18</v>
      </c>
      <c r="B79" s="66">
        <v>12</v>
      </c>
    </row>
    <row r="80" spans="1:7" ht="12.75">
      <c r="A80" s="65" t="s">
        <v>10</v>
      </c>
      <c r="B80" s="66">
        <v>0</v>
      </c>
      <c r="D80" s="32"/>
      <c r="E80" s="32"/>
      <c r="F80" s="32"/>
      <c r="G80" s="32"/>
    </row>
    <row r="81" spans="1:2" ht="12.75">
      <c r="A81" s="65" t="s">
        <v>16</v>
      </c>
      <c r="B81" s="66">
        <v>0</v>
      </c>
    </row>
    <row r="82" spans="1:7" ht="12.75">
      <c r="A82" s="65" t="s">
        <v>12</v>
      </c>
      <c r="B82" s="66">
        <v>4</v>
      </c>
      <c r="E82" s="32"/>
      <c r="F82" s="32"/>
      <c r="G82" s="32"/>
    </row>
    <row r="83" spans="1:2" ht="12.75">
      <c r="A83" s="65" t="s">
        <v>13</v>
      </c>
      <c r="B83" s="66">
        <v>0</v>
      </c>
    </row>
    <row r="84" spans="1:2" ht="12.75">
      <c r="A84" s="65" t="s">
        <v>14</v>
      </c>
      <c r="B84" s="66">
        <v>1</v>
      </c>
    </row>
    <row r="85" spans="1:2" ht="12.75">
      <c r="A85" s="65" t="s">
        <v>15</v>
      </c>
      <c r="B85" s="66">
        <v>7</v>
      </c>
    </row>
    <row r="86" spans="1:2" ht="12.75">
      <c r="A86" s="65" t="s">
        <v>32</v>
      </c>
      <c r="B86" s="66">
        <v>0</v>
      </c>
    </row>
    <row r="87" spans="1:2" ht="13.5" thickBot="1">
      <c r="A87" s="67" t="s">
        <v>30</v>
      </c>
      <c r="B87" s="68">
        <f>SUM(B79:B86)</f>
        <v>24</v>
      </c>
    </row>
    <row r="88" spans="1:2" ht="12.75">
      <c r="A88" s="69"/>
      <c r="B88" s="70"/>
    </row>
    <row r="89" spans="1:2" ht="12.75">
      <c r="A89" s="8"/>
      <c r="B89" s="7"/>
    </row>
    <row r="90" spans="1:2" ht="12.75">
      <c r="A90" s="109" t="s">
        <v>44</v>
      </c>
      <c r="B90" s="5"/>
    </row>
    <row r="92" ht="12.75">
      <c r="A92" s="6" t="s">
        <v>31</v>
      </c>
    </row>
  </sheetData>
  <sheetProtection/>
  <mergeCells count="21">
    <mergeCell ref="A78:B78"/>
    <mergeCell ref="A63:B63"/>
    <mergeCell ref="A64:B64"/>
    <mergeCell ref="A77:B77"/>
    <mergeCell ref="A6:M6"/>
    <mergeCell ref="A22:M22"/>
    <mergeCell ref="B52:D52"/>
    <mergeCell ref="B53:D53"/>
    <mergeCell ref="A49:D49"/>
    <mergeCell ref="A50:D50"/>
    <mergeCell ref="A19:L19"/>
    <mergeCell ref="A17:M17"/>
    <mergeCell ref="A34:D34"/>
    <mergeCell ref="B51:D51"/>
    <mergeCell ref="B58:D58"/>
    <mergeCell ref="B59:D59"/>
    <mergeCell ref="B60:D60"/>
    <mergeCell ref="B54:D54"/>
    <mergeCell ref="B55:D55"/>
    <mergeCell ref="B56:D56"/>
    <mergeCell ref="B57:D57"/>
  </mergeCells>
  <printOptions/>
  <pageMargins left="0.7" right="0.7" top="0.75" bottom="0.75" header="0.3" footer="0.3"/>
  <pageSetup horizontalDpi="600" verticalDpi="600" orientation="landscape" paperSize="9" scale="80" r:id="rId1"/>
  <rowBreaks count="1" manualBreakCount="1"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Rivas Moreno</dc:creator>
  <cp:keywords/>
  <dc:description/>
  <cp:lastModifiedBy>eurammor</cp:lastModifiedBy>
  <cp:lastPrinted>2017-10-03T09:58:25Z</cp:lastPrinted>
  <dcterms:created xsi:type="dcterms:W3CDTF">2016-05-19T07:50:28Z</dcterms:created>
  <dcterms:modified xsi:type="dcterms:W3CDTF">2021-01-28T11:14:19Z</dcterms:modified>
  <cp:category/>
  <cp:version/>
  <cp:contentType/>
  <cp:contentStatus/>
</cp:coreProperties>
</file>