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375" windowWidth="8415" windowHeight="9060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<sst xmlns="http://schemas.openxmlformats.org/spreadsheetml/2006/main" count="57" uniqueCount="35">
  <si>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</si>
  <si>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</si>
  <si>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</si>
  <si>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</si>
  <si>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</si>
  <si>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</si>
  <si>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</si>
  <si>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</si>
  <si>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</si>
  <si>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</si>
  <si>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</si>
  <si>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</si>
  <si>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</si>
  <si>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</si>
  <si>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</si>
  <si>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</si>
  <si>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</si>
  <si>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</si>
  <si>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</si>
  <si>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</si>
  <si>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</si>
  <si>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</si>
  <si>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</si>
  <si>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</si>
  <si>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</si>
  <si>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</si>
  <si>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</si>
  <si>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</si>
  <si>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</si>
  <si>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</si>
  <si>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</si>
  <si>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</si>
  <si>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</si>
  <si>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NORTE</t>
  </si>
  <si>
    <t>2.2.1.2. PORCENTAJES DE POBLACIÓN POR GRUPOS DE EDADES EN LOS DISTRITOS SOBRE EL TOTAL DEL DISTRITO.  A 01/01/2020.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</si>
</sst>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13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4" t="s">
        <v>33</v>
      </c>
      <c r="O4" s="34"/>
      <c r="P4" s="34" t="s">
        <v>28</v>
      </c>
      <c r="Q4" s="34"/>
      <c r="R4" s="34" t="s">
        <v>3</v>
      </c>
      <c r="S4" s="34"/>
      <c r="T4" s="34" t="s">
        <v>29</v>
      </c>
      <c r="U4" s="34"/>
      <c r="V4" s="34" t="s">
        <v>30</v>
      </c>
      <c r="W4" s="34"/>
      <c r="X4" s="16" t="s">
        <v>6</v>
      </c>
      <c r="Y4" s="19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3"/>
      <c r="Y6" s="20"/>
    </row>
    <row r="7" spans="1:25" ht="12.75">
      <c r="A7" s="10" t="s">
        <v>26</v>
      </c>
      <c r="B7" s="26">
        <v>2103</v>
      </c>
      <c r="C7" s="3">
        <f>(B7*100)/B$26</f>
        <v>3.6178155481773295</v>
      </c>
      <c r="D7" s="26">
        <v>2830</v>
      </c>
      <c r="E7" s="3">
        <f aca="true" t="shared" si="0" ref="E7:E26">(D7*100)/D$26</f>
        <v>3.765000133038874</v>
      </c>
      <c r="F7" s="26">
        <v>2152</v>
      </c>
      <c r="G7" s="3">
        <f aca="true" t="shared" si="1" ref="G7:G26">(F7*100)/F$26</f>
        <v>4.154600563728329</v>
      </c>
      <c r="H7" s="26">
        <v>3876</v>
      </c>
      <c r="I7" s="3">
        <f aca="true" t="shared" si="2" ref="I7:I26">(H7*100)/H$26</f>
        <v>4.286709651732489</v>
      </c>
      <c r="J7" s="26">
        <v>3177</v>
      </c>
      <c r="K7" s="3">
        <f aca="true" t="shared" si="3" ref="K7:K26">(J7*100)/J$26</f>
        <v>4.500828764503379</v>
      </c>
      <c r="L7" s="26">
        <v>1635</v>
      </c>
      <c r="M7" s="3">
        <f aca="true" t="shared" si="4" ref="M7:M26">(L7*100)/L$26</f>
        <v>3.419429049461466</v>
      </c>
      <c r="N7" s="26">
        <v>3059</v>
      </c>
      <c r="O7" s="3">
        <f aca="true" t="shared" si="5" ref="O7:O26">(N7*100)/N$26</f>
        <v>4.18273306533213</v>
      </c>
      <c r="P7" s="33">
        <v>2222</v>
      </c>
      <c r="Q7" s="3">
        <f aca="true" t="shared" si="6" ref="Q7:Q26">(P7*100)/P$26</f>
        <v>3.673334435443875</v>
      </c>
      <c r="R7" s="26">
        <v>5097</v>
      </c>
      <c r="S7" s="3">
        <f aca="true" t="shared" si="7" ref="S7:S26">(R7*100)/R$26</f>
        <v>4.810124193122192</v>
      </c>
      <c r="T7" s="26">
        <v>2391</v>
      </c>
      <c r="U7" s="3">
        <f aca="true" t="shared" si="8" ref="U7:U26">(T7*100)/T$26</f>
        <v>5.660779392963682</v>
      </c>
      <c r="V7" s="26">
        <v>1160</v>
      </c>
      <c r="W7" s="3">
        <f aca="true" t="shared" si="9" ref="W7:W26">(V7*100)/V$26</f>
        <v>4.510985805949835</v>
      </c>
      <c r="X7" s="23">
        <f>B7+D7+F7+H7+J7+L7+N7+P7+R7+T7+V7</f>
        <v>29702</v>
      </c>
      <c r="Y7" s="21"/>
    </row>
    <row r="8" spans="1:25" ht="12.75">
      <c r="A8" s="10" t="s">
        <v>8</v>
      </c>
      <c r="B8" s="26">
        <v>2410</v>
      </c>
      <c r="C8" s="3">
        <f>(B8*100)/B$26</f>
        <v>4.145951246365842</v>
      </c>
      <c r="D8" s="26">
        <v>3220</v>
      </c>
      <c r="E8" s="3">
        <f t="shared" si="0"/>
        <v>4.28385174147886</v>
      </c>
      <c r="F8" s="26">
        <v>2442</v>
      </c>
      <c r="G8" s="3">
        <f t="shared" si="1"/>
        <v>4.714467740067184</v>
      </c>
      <c r="H8" s="26">
        <v>4555</v>
      </c>
      <c r="I8" s="3">
        <f t="shared" si="2"/>
        <v>5.03765801435539</v>
      </c>
      <c r="J8" s="26">
        <v>3469</v>
      </c>
      <c r="K8" s="3">
        <f t="shared" si="3"/>
        <v>4.9145026704634</v>
      </c>
      <c r="L8" s="26">
        <v>1964</v>
      </c>
      <c r="M8" s="3">
        <f t="shared" si="4"/>
        <v>4.107497647181846</v>
      </c>
      <c r="N8" s="26">
        <v>3470</v>
      </c>
      <c r="O8" s="3">
        <f t="shared" si="5"/>
        <v>4.744715180353871</v>
      </c>
      <c r="P8" s="33">
        <v>2595</v>
      </c>
      <c r="Q8" s="3">
        <f t="shared" si="6"/>
        <v>4.289965283517937</v>
      </c>
      <c r="R8" s="26">
        <v>5728</v>
      </c>
      <c r="S8" s="3">
        <f t="shared" si="7"/>
        <v>5.405609452266807</v>
      </c>
      <c r="T8" s="26">
        <v>2916</v>
      </c>
      <c r="U8" s="3">
        <f t="shared" si="8"/>
        <v>6.903735972347175</v>
      </c>
      <c r="V8" s="26">
        <v>1319</v>
      </c>
      <c r="W8" s="3">
        <f t="shared" si="9"/>
        <v>5.129301963834338</v>
      </c>
      <c r="X8" s="24">
        <f aca="true" t="shared" si="10" ref="X8:X25">B8+D8+F8+H8+J8+L8+N8+P8+R8+T8+V8</f>
        <v>34088</v>
      </c>
      <c r="Y8" s="21"/>
    </row>
    <row r="9" spans="1:25" ht="12.75">
      <c r="A9" s="10" t="s">
        <v>9</v>
      </c>
      <c r="B9" s="26">
        <v>2594</v>
      </c>
      <c r="C9" s="3">
        <f aca="true" t="shared" si="11" ref="C9:C26">(B9*100)/B$26</f>
        <v>4.462488602934852</v>
      </c>
      <c r="D9" s="26">
        <v>3421</v>
      </c>
      <c r="E9" s="3">
        <f t="shared" si="0"/>
        <v>4.551259878136391</v>
      </c>
      <c r="F9" s="26">
        <v>2546</v>
      </c>
      <c r="G9" s="3">
        <f t="shared" si="1"/>
        <v>4.915247692961119</v>
      </c>
      <c r="H9" s="26">
        <v>5368</v>
      </c>
      <c r="I9" s="3">
        <f t="shared" si="2"/>
        <v>5.936805317466462</v>
      </c>
      <c r="J9" s="26">
        <v>3975</v>
      </c>
      <c r="K9" s="3">
        <f t="shared" si="3"/>
        <v>5.6313485485996</v>
      </c>
      <c r="L9" s="26">
        <v>2258</v>
      </c>
      <c r="M9" s="3">
        <f t="shared" si="4"/>
        <v>4.722367457910697</v>
      </c>
      <c r="N9" s="26">
        <v>3936</v>
      </c>
      <c r="O9" s="3">
        <f t="shared" si="5"/>
        <v>5.38190171466076</v>
      </c>
      <c r="P9" s="33">
        <v>2871</v>
      </c>
      <c r="Q9" s="3">
        <f t="shared" si="6"/>
        <v>4.746239047776492</v>
      </c>
      <c r="R9" s="26">
        <v>6940</v>
      </c>
      <c r="S9" s="3">
        <f t="shared" si="7"/>
        <v>6.549394133856781</v>
      </c>
      <c r="T9" s="26">
        <v>2638</v>
      </c>
      <c r="U9" s="3">
        <f t="shared" si="8"/>
        <v>6.245560869359345</v>
      </c>
      <c r="V9" s="26">
        <v>1424</v>
      </c>
      <c r="W9" s="3">
        <f t="shared" si="9"/>
        <v>5.537623954890142</v>
      </c>
      <c r="X9" s="24">
        <f t="shared" si="10"/>
        <v>37971</v>
      </c>
      <c r="Y9" s="21"/>
    </row>
    <row r="10" spans="1:25" ht="12.75">
      <c r="A10" s="12" t="s">
        <v>10</v>
      </c>
      <c r="B10" s="26">
        <v>2466</v>
      </c>
      <c r="C10" s="3">
        <f t="shared" si="11"/>
        <v>4.242288702712932</v>
      </c>
      <c r="D10" s="26">
        <v>3109</v>
      </c>
      <c r="E10" s="3">
        <f t="shared" si="0"/>
        <v>4.136178591384403</v>
      </c>
      <c r="F10" s="26">
        <v>2516</v>
      </c>
      <c r="G10" s="3">
        <f t="shared" si="1"/>
        <v>4.857330398857099</v>
      </c>
      <c r="H10" s="26">
        <v>4244</v>
      </c>
      <c r="I10" s="3">
        <f t="shared" si="2"/>
        <v>4.693703756953737</v>
      </c>
      <c r="J10" s="26">
        <v>4014</v>
      </c>
      <c r="K10" s="3">
        <f t="shared" si="3"/>
        <v>5.686599515491521</v>
      </c>
      <c r="L10" s="26">
        <v>2104</v>
      </c>
      <c r="M10" s="3">
        <f t="shared" si="4"/>
        <v>4.4002927951479665</v>
      </c>
      <c r="N10" s="26">
        <v>3906</v>
      </c>
      <c r="O10" s="3">
        <f t="shared" si="5"/>
        <v>5.340881122323406</v>
      </c>
      <c r="P10" s="33">
        <v>2681</v>
      </c>
      <c r="Q10" s="3">
        <f t="shared" si="6"/>
        <v>4.432137543395602</v>
      </c>
      <c r="R10" s="26">
        <v>7165</v>
      </c>
      <c r="S10" s="3">
        <f t="shared" si="7"/>
        <v>6.761730399003435</v>
      </c>
      <c r="T10" s="26">
        <v>2268</v>
      </c>
      <c r="U10" s="3">
        <f t="shared" si="8"/>
        <v>5.369572422936692</v>
      </c>
      <c r="V10" s="26">
        <v>1326</v>
      </c>
      <c r="W10" s="3">
        <f t="shared" si="9"/>
        <v>5.156523429904725</v>
      </c>
      <c r="X10" s="24">
        <f t="shared" si="10"/>
        <v>35799</v>
      </c>
      <c r="Y10" s="21"/>
    </row>
    <row r="11" spans="1:25" ht="12.75">
      <c r="A11" s="12" t="s">
        <v>11</v>
      </c>
      <c r="B11" s="26">
        <v>2350</v>
      </c>
      <c r="C11" s="3">
        <f t="shared" si="11"/>
        <v>4.042732543136816</v>
      </c>
      <c r="D11" s="26">
        <v>3594</v>
      </c>
      <c r="E11" s="3">
        <f t="shared" si="0"/>
        <v>4.781417130085411</v>
      </c>
      <c r="F11" s="26">
        <v>2467</v>
      </c>
      <c r="G11" s="3">
        <f t="shared" si="1"/>
        <v>4.762732151820534</v>
      </c>
      <c r="H11" s="26">
        <v>4632</v>
      </c>
      <c r="I11" s="3">
        <f t="shared" si="2"/>
        <v>5.122817107023966</v>
      </c>
      <c r="J11" s="26">
        <v>4060</v>
      </c>
      <c r="K11" s="3">
        <f t="shared" si="3"/>
        <v>5.751767322594812</v>
      </c>
      <c r="L11" s="26">
        <v>2075</v>
      </c>
      <c r="M11" s="3">
        <f t="shared" si="4"/>
        <v>4.339642371640698</v>
      </c>
      <c r="N11" s="26">
        <v>3781</v>
      </c>
      <c r="O11" s="3">
        <f t="shared" si="5"/>
        <v>5.1699619875844345</v>
      </c>
      <c r="P11" s="33">
        <v>2922</v>
      </c>
      <c r="Q11" s="3">
        <f t="shared" si="6"/>
        <v>4.830550504215573</v>
      </c>
      <c r="R11" s="26">
        <v>5952</v>
      </c>
      <c r="S11" s="3">
        <f t="shared" si="7"/>
        <v>5.617002000679476</v>
      </c>
      <c r="T11" s="26">
        <v>2167</v>
      </c>
      <c r="U11" s="3">
        <f t="shared" si="8"/>
        <v>5.130451252426725</v>
      </c>
      <c r="V11" s="26">
        <v>1290</v>
      </c>
      <c r="W11" s="3">
        <f t="shared" si="9"/>
        <v>5.016527318685592</v>
      </c>
      <c r="X11" s="24">
        <f t="shared" si="10"/>
        <v>35290</v>
      </c>
      <c r="Y11" s="21"/>
    </row>
    <row r="12" spans="1:25" ht="12.75">
      <c r="A12" s="12" t="s">
        <v>12</v>
      </c>
      <c r="B12" s="26">
        <v>3059</v>
      </c>
      <c r="C12" s="3">
        <f t="shared" si="11"/>
        <v>5.262433552959797</v>
      </c>
      <c r="D12" s="26">
        <v>4589</v>
      </c>
      <c r="E12" s="3">
        <f t="shared" si="0"/>
        <v>6.10515392597717</v>
      </c>
      <c r="F12" s="26">
        <v>2497</v>
      </c>
      <c r="G12" s="3">
        <f t="shared" si="1"/>
        <v>4.820649445924553</v>
      </c>
      <c r="H12" s="26">
        <v>5840</v>
      </c>
      <c r="I12" s="3">
        <f t="shared" si="2"/>
        <v>6.45881949590241</v>
      </c>
      <c r="J12" s="26">
        <v>4289</v>
      </c>
      <c r="K12" s="3">
        <f t="shared" si="3"/>
        <v>6.0761896666525</v>
      </c>
      <c r="L12" s="26">
        <v>2469</v>
      </c>
      <c r="M12" s="3">
        <f t="shared" si="4"/>
        <v>5.163651573773921</v>
      </c>
      <c r="N12" s="26">
        <v>4159</v>
      </c>
      <c r="O12" s="3">
        <f t="shared" si="5"/>
        <v>5.686821451035086</v>
      </c>
      <c r="P12" s="33">
        <v>3416</v>
      </c>
      <c r="Q12" s="3">
        <f t="shared" si="6"/>
        <v>5.647214415605886</v>
      </c>
      <c r="R12" s="26">
        <v>5796</v>
      </c>
      <c r="S12" s="3">
        <f t="shared" si="7"/>
        <v>5.4697821901777965</v>
      </c>
      <c r="T12" s="26">
        <v>2134</v>
      </c>
      <c r="U12" s="3">
        <f t="shared" si="8"/>
        <v>5.052322553151191</v>
      </c>
      <c r="V12" s="26">
        <v>1260</v>
      </c>
      <c r="W12" s="3">
        <f t="shared" si="9"/>
        <v>4.899863892669648</v>
      </c>
      <c r="X12" s="24">
        <f t="shared" si="10"/>
        <v>39508</v>
      </c>
      <c r="Y12" s="21"/>
    </row>
    <row r="13" spans="1:25" ht="12.75">
      <c r="A13" s="12" t="s">
        <v>13</v>
      </c>
      <c r="B13" s="26">
        <v>3572</v>
      </c>
      <c r="C13" s="3">
        <f t="shared" si="11"/>
        <v>6.144953465567961</v>
      </c>
      <c r="D13" s="26">
        <v>4713</v>
      </c>
      <c r="E13" s="3">
        <f t="shared" si="0"/>
        <v>6.270122129686294</v>
      </c>
      <c r="F13" s="26">
        <v>2752</v>
      </c>
      <c r="G13" s="3">
        <f t="shared" si="1"/>
        <v>5.312946445808718</v>
      </c>
      <c r="H13" s="26">
        <v>6218</v>
      </c>
      <c r="I13" s="3">
        <f t="shared" si="2"/>
        <v>6.876873223548148</v>
      </c>
      <c r="J13" s="26">
        <v>4193</v>
      </c>
      <c r="K13" s="3">
        <f t="shared" si="3"/>
        <v>5.940187286610849</v>
      </c>
      <c r="L13" s="26">
        <v>2567</v>
      </c>
      <c r="M13" s="3">
        <f t="shared" si="4"/>
        <v>5.368608177350204</v>
      </c>
      <c r="N13" s="26">
        <v>4722</v>
      </c>
      <c r="O13" s="3">
        <f t="shared" si="5"/>
        <v>6.4566412338994175</v>
      </c>
      <c r="P13" s="33">
        <v>3449</v>
      </c>
      <c r="Q13" s="3">
        <f t="shared" si="6"/>
        <v>5.701768887419409</v>
      </c>
      <c r="R13" s="26">
        <v>6278</v>
      </c>
      <c r="S13" s="3">
        <f t="shared" si="7"/>
        <v>5.924653655958627</v>
      </c>
      <c r="T13" s="26">
        <v>2135</v>
      </c>
      <c r="U13" s="3">
        <f t="shared" si="8"/>
        <v>5.0546900894928735</v>
      </c>
      <c r="V13" s="26">
        <v>1259</v>
      </c>
      <c r="W13" s="3">
        <f t="shared" si="9"/>
        <v>4.89597511180245</v>
      </c>
      <c r="X13" s="24">
        <f t="shared" si="10"/>
        <v>41858</v>
      </c>
      <c r="Y13" s="21"/>
    </row>
    <row r="14" spans="1:25" ht="12.75">
      <c r="A14" s="12" t="s">
        <v>14</v>
      </c>
      <c r="B14" s="26">
        <v>4429</v>
      </c>
      <c r="C14" s="3">
        <f t="shared" si="11"/>
        <v>7.619260610022536</v>
      </c>
      <c r="D14" s="26">
        <v>5614</v>
      </c>
      <c r="E14" s="3">
        <f t="shared" si="0"/>
        <v>7.468802384056621</v>
      </c>
      <c r="F14" s="26">
        <v>3330</v>
      </c>
      <c r="G14" s="3">
        <f t="shared" si="1"/>
        <v>6.42881964554616</v>
      </c>
      <c r="H14" s="26">
        <v>6679</v>
      </c>
      <c r="I14" s="3">
        <f t="shared" si="2"/>
        <v>7.386721817317157</v>
      </c>
      <c r="J14" s="26">
        <v>4586</v>
      </c>
      <c r="K14" s="3">
        <f t="shared" si="3"/>
        <v>6.496947029906357</v>
      </c>
      <c r="L14" s="26">
        <v>3059</v>
      </c>
      <c r="M14" s="3">
        <f t="shared" si="4"/>
        <v>6.39757398305971</v>
      </c>
      <c r="N14" s="26">
        <v>5699</v>
      </c>
      <c r="O14" s="3">
        <f t="shared" si="5"/>
        <v>7.792545191019225</v>
      </c>
      <c r="P14" s="33">
        <v>3902</v>
      </c>
      <c r="Q14" s="3">
        <f t="shared" si="6"/>
        <v>6.45065300049595</v>
      </c>
      <c r="R14" s="26">
        <v>7981</v>
      </c>
      <c r="S14" s="3">
        <f t="shared" si="7"/>
        <v>7.531803253935299</v>
      </c>
      <c r="T14" s="26">
        <v>3104</v>
      </c>
      <c r="U14" s="3">
        <f t="shared" si="8"/>
        <v>7.348832804583551</v>
      </c>
      <c r="V14" s="26">
        <v>1577</v>
      </c>
      <c r="W14" s="3">
        <f t="shared" si="9"/>
        <v>6.132607427571457</v>
      </c>
      <c r="X14" s="24">
        <f t="shared" si="10"/>
        <v>49960</v>
      </c>
      <c r="Y14" s="21"/>
    </row>
    <row r="15" spans="1:25" ht="12.75">
      <c r="A15" s="12" t="s">
        <v>15</v>
      </c>
      <c r="B15" s="26">
        <v>5159</v>
      </c>
      <c r="C15" s="3">
        <f t="shared" si="11"/>
        <v>8.875088165975674</v>
      </c>
      <c r="D15" s="26">
        <v>6244</v>
      </c>
      <c r="E15" s="3">
        <f t="shared" si="0"/>
        <v>8.306947289998137</v>
      </c>
      <c r="F15" s="26">
        <v>3889</v>
      </c>
      <c r="G15" s="3">
        <f t="shared" si="1"/>
        <v>7.508011892351056</v>
      </c>
      <c r="H15" s="26">
        <v>8046</v>
      </c>
      <c r="I15" s="3">
        <f t="shared" si="2"/>
        <v>8.898572202745</v>
      </c>
      <c r="J15" s="26">
        <v>5187</v>
      </c>
      <c r="K15" s="3">
        <f t="shared" si="3"/>
        <v>7.348378596625441</v>
      </c>
      <c r="L15" s="26">
        <v>3667</v>
      </c>
      <c r="M15" s="3">
        <f t="shared" si="4"/>
        <v>7.669141482798285</v>
      </c>
      <c r="N15" s="26">
        <v>6167</v>
      </c>
      <c r="O15" s="3">
        <f t="shared" si="5"/>
        <v>8.432466431481938</v>
      </c>
      <c r="P15" s="33">
        <v>4542</v>
      </c>
      <c r="Q15" s="3">
        <f t="shared" si="6"/>
        <v>7.5086791205157875</v>
      </c>
      <c r="R15" s="26">
        <v>9063</v>
      </c>
      <c r="S15" s="3">
        <f t="shared" si="7"/>
        <v>8.552904760107205</v>
      </c>
      <c r="T15" s="26">
        <v>4238</v>
      </c>
      <c r="U15" s="3">
        <f t="shared" si="8"/>
        <v>10.033619016051896</v>
      </c>
      <c r="V15" s="26">
        <v>1945</v>
      </c>
      <c r="W15" s="3">
        <f t="shared" si="9"/>
        <v>7.563678786700369</v>
      </c>
      <c r="X15" s="24">
        <f t="shared" si="10"/>
        <v>58147</v>
      </c>
      <c r="Y15" s="21"/>
    </row>
    <row r="16" spans="1:25" ht="12.75">
      <c r="A16" s="12" t="s">
        <v>16</v>
      </c>
      <c r="B16" s="26">
        <v>5103</v>
      </c>
      <c r="C16" s="3">
        <f t="shared" si="11"/>
        <v>8.778750709628584</v>
      </c>
      <c r="D16" s="26">
        <v>5771</v>
      </c>
      <c r="E16" s="3">
        <f t="shared" si="0"/>
        <v>7.677673416172206</v>
      </c>
      <c r="F16" s="26">
        <v>3818</v>
      </c>
      <c r="G16" s="3">
        <f t="shared" si="1"/>
        <v>7.370940962971543</v>
      </c>
      <c r="H16" s="26">
        <v>6934</v>
      </c>
      <c r="I16" s="3">
        <f t="shared" si="2"/>
        <v>7.668742189141662</v>
      </c>
      <c r="J16" s="26">
        <v>4967</v>
      </c>
      <c r="K16" s="3">
        <f t="shared" si="3"/>
        <v>7.036706475696658</v>
      </c>
      <c r="L16" s="26">
        <v>3748</v>
      </c>
      <c r="M16" s="3">
        <f t="shared" si="4"/>
        <v>7.838544389835826</v>
      </c>
      <c r="N16" s="26">
        <v>5587</v>
      </c>
      <c r="O16" s="3">
        <f t="shared" si="5"/>
        <v>7.639401646293106</v>
      </c>
      <c r="P16" s="33">
        <v>4505</v>
      </c>
      <c r="Q16" s="3">
        <f t="shared" si="6"/>
        <v>7.447511985452141</v>
      </c>
      <c r="R16" s="26">
        <v>9675</v>
      </c>
      <c r="S16" s="3">
        <f t="shared" si="7"/>
        <v>9.130459401306103</v>
      </c>
      <c r="T16" s="26">
        <v>3450</v>
      </c>
      <c r="U16" s="3">
        <f t="shared" si="8"/>
        <v>8.168000378805814</v>
      </c>
      <c r="V16" s="26">
        <v>1903</v>
      </c>
      <c r="W16" s="3">
        <f t="shared" si="9"/>
        <v>7.400349990278047</v>
      </c>
      <c r="X16" s="24">
        <f t="shared" si="10"/>
        <v>55461</v>
      </c>
      <c r="Y16" s="21"/>
    </row>
    <row r="17" spans="1:25" ht="12.75">
      <c r="A17" s="12" t="s">
        <v>17</v>
      </c>
      <c r="B17" s="26">
        <v>4933</v>
      </c>
      <c r="C17" s="3">
        <f t="shared" si="11"/>
        <v>8.486297717146346</v>
      </c>
      <c r="D17" s="26">
        <v>5417</v>
      </c>
      <c r="E17" s="3">
        <f t="shared" si="0"/>
        <v>7.206715802357449</v>
      </c>
      <c r="F17" s="26">
        <v>3861</v>
      </c>
      <c r="G17" s="3">
        <f t="shared" si="1"/>
        <v>7.453955751187305</v>
      </c>
      <c r="H17" s="26">
        <v>6356</v>
      </c>
      <c r="I17" s="3">
        <f t="shared" si="2"/>
        <v>7.029496013006116</v>
      </c>
      <c r="J17" s="26">
        <v>5286</v>
      </c>
      <c r="K17" s="3">
        <f t="shared" si="3"/>
        <v>7.488631051043393</v>
      </c>
      <c r="L17" s="26">
        <v>3766</v>
      </c>
      <c r="M17" s="3">
        <f t="shared" si="4"/>
        <v>7.8761894802886125</v>
      </c>
      <c r="N17" s="26">
        <v>6040</v>
      </c>
      <c r="O17" s="3">
        <f t="shared" si="5"/>
        <v>8.25881259058714</v>
      </c>
      <c r="P17" s="33">
        <v>4576</v>
      </c>
      <c r="Q17" s="3">
        <f t="shared" si="6"/>
        <v>7.564886758141841</v>
      </c>
      <c r="R17" s="26">
        <v>9015</v>
      </c>
      <c r="S17" s="3">
        <f t="shared" si="7"/>
        <v>8.50760635687592</v>
      </c>
      <c r="T17" s="26">
        <v>3310</v>
      </c>
      <c r="U17" s="3">
        <f t="shared" si="8"/>
        <v>7.836545290970216</v>
      </c>
      <c r="V17" s="26">
        <v>1905</v>
      </c>
      <c r="W17" s="3">
        <f t="shared" si="9"/>
        <v>7.408127552012444</v>
      </c>
      <c r="X17" s="24">
        <f t="shared" si="10"/>
        <v>54465</v>
      </c>
      <c r="Y17" s="21"/>
    </row>
    <row r="18" spans="1:25" ht="12.75">
      <c r="A18" s="12" t="s">
        <v>18</v>
      </c>
      <c r="B18" s="26">
        <v>4358</v>
      </c>
      <c r="C18" s="3">
        <f t="shared" si="11"/>
        <v>7.49711847786819</v>
      </c>
      <c r="D18" s="26">
        <v>5163</v>
      </c>
      <c r="E18" s="3">
        <f t="shared" si="0"/>
        <v>6.868797062501663</v>
      </c>
      <c r="F18" s="26">
        <v>3560</v>
      </c>
      <c r="G18" s="3">
        <f t="shared" si="1"/>
        <v>6.8728522336769755</v>
      </c>
      <c r="H18" s="26">
        <v>6127</v>
      </c>
      <c r="I18" s="3">
        <f t="shared" si="2"/>
        <v>6.776230659485285</v>
      </c>
      <c r="J18" s="26">
        <v>4903</v>
      </c>
      <c r="K18" s="3">
        <f t="shared" si="3"/>
        <v>6.946038222335558</v>
      </c>
      <c r="L18" s="26">
        <v>3501</v>
      </c>
      <c r="M18" s="3">
        <f t="shared" si="4"/>
        <v>7.321970093067029</v>
      </c>
      <c r="N18" s="26">
        <v>5743</v>
      </c>
      <c r="O18" s="3">
        <f t="shared" si="5"/>
        <v>7.852708726447343</v>
      </c>
      <c r="P18" s="33">
        <v>4573</v>
      </c>
      <c r="Q18" s="3">
        <f t="shared" si="6"/>
        <v>7.5599272607042485</v>
      </c>
      <c r="R18" s="26">
        <v>7653</v>
      </c>
      <c r="S18" s="3">
        <f t="shared" si="7"/>
        <v>7.222264165188177</v>
      </c>
      <c r="T18" s="26">
        <v>2834</v>
      </c>
      <c r="U18" s="3">
        <f t="shared" si="8"/>
        <v>6.709597992329182</v>
      </c>
      <c r="V18" s="26">
        <v>1786</v>
      </c>
      <c r="W18" s="3">
        <f t="shared" si="9"/>
        <v>6.945362628815866</v>
      </c>
      <c r="X18" s="24">
        <f t="shared" si="10"/>
        <v>50201</v>
      </c>
      <c r="Y18" s="21"/>
    </row>
    <row r="19" spans="1:25" ht="12.75">
      <c r="A19" s="12" t="s">
        <v>19</v>
      </c>
      <c r="B19" s="26">
        <v>3662</v>
      </c>
      <c r="C19" s="3">
        <f t="shared" si="11"/>
        <v>6.299781520411498</v>
      </c>
      <c r="D19" s="26">
        <v>4373</v>
      </c>
      <c r="E19" s="3">
        <f t="shared" si="0"/>
        <v>5.817789958225793</v>
      </c>
      <c r="F19" s="26">
        <v>3228</v>
      </c>
      <c r="G19" s="3">
        <f t="shared" si="1"/>
        <v>6.231900845592494</v>
      </c>
      <c r="H19" s="26">
        <v>5452</v>
      </c>
      <c r="I19" s="3">
        <f t="shared" si="2"/>
        <v>6.029706145832181</v>
      </c>
      <c r="J19" s="26">
        <v>4161</v>
      </c>
      <c r="K19" s="3">
        <f t="shared" si="3"/>
        <v>5.894853159930299</v>
      </c>
      <c r="L19" s="26">
        <v>2992</v>
      </c>
      <c r="M19" s="3">
        <f t="shared" si="4"/>
        <v>6.257450590818781</v>
      </c>
      <c r="N19" s="26">
        <v>5594</v>
      </c>
      <c r="O19" s="3">
        <f t="shared" si="5"/>
        <v>7.648973117838488</v>
      </c>
      <c r="P19" s="33">
        <v>3852</v>
      </c>
      <c r="Q19" s="3">
        <f t="shared" si="6"/>
        <v>6.3679947098694</v>
      </c>
      <c r="R19" s="26">
        <v>5897</v>
      </c>
      <c r="S19" s="3">
        <f t="shared" si="7"/>
        <v>5.565097580310294</v>
      </c>
      <c r="T19" s="26">
        <v>2139</v>
      </c>
      <c r="U19" s="3">
        <f t="shared" si="8"/>
        <v>5.064160234859605</v>
      </c>
      <c r="V19" s="26">
        <v>1479</v>
      </c>
      <c r="W19" s="3">
        <f t="shared" si="9"/>
        <v>5.75150690258604</v>
      </c>
      <c r="X19" s="24">
        <f t="shared" si="10"/>
        <v>42829</v>
      </c>
      <c r="Y19" s="21"/>
    </row>
    <row r="20" spans="1:25" ht="12.75">
      <c r="A20" s="12" t="s">
        <v>20</v>
      </c>
      <c r="B20" s="26">
        <v>3279</v>
      </c>
      <c r="C20" s="3">
        <f t="shared" si="11"/>
        <v>5.6409021314662215</v>
      </c>
      <c r="D20" s="26">
        <v>3831</v>
      </c>
      <c r="E20" s="3">
        <f t="shared" si="0"/>
        <v>5.096719261368172</v>
      </c>
      <c r="F20" s="26">
        <v>3101</v>
      </c>
      <c r="G20" s="3">
        <f t="shared" si="1"/>
        <v>5.986717633885478</v>
      </c>
      <c r="H20" s="26">
        <v>4427</v>
      </c>
      <c r="I20" s="3">
        <f t="shared" si="2"/>
        <v>4.896094847321913</v>
      </c>
      <c r="J20" s="26">
        <v>3537</v>
      </c>
      <c r="K20" s="3">
        <f t="shared" si="3"/>
        <v>5.010837689659569</v>
      </c>
      <c r="L20" s="26">
        <v>2670</v>
      </c>
      <c r="M20" s="3">
        <f t="shared" si="4"/>
        <v>5.5840217504967065</v>
      </c>
      <c r="N20" s="26">
        <v>3888</v>
      </c>
      <c r="O20" s="3">
        <f t="shared" si="5"/>
        <v>5.316268766920994</v>
      </c>
      <c r="P20" s="33">
        <v>3667</v>
      </c>
      <c r="Q20" s="3">
        <f t="shared" si="6"/>
        <v>6.062159034551166</v>
      </c>
      <c r="R20" s="26">
        <v>4510</v>
      </c>
      <c r="S20" s="3">
        <f t="shared" si="7"/>
        <v>4.256162470272923</v>
      </c>
      <c r="T20" s="26">
        <v>1645</v>
      </c>
      <c r="U20" s="3">
        <f t="shared" si="8"/>
        <v>3.89459728206828</v>
      </c>
      <c r="V20" s="26">
        <v>1294</v>
      </c>
      <c r="W20" s="3">
        <f t="shared" si="9"/>
        <v>5.032082442154384</v>
      </c>
      <c r="X20" s="24">
        <f t="shared" si="10"/>
        <v>35849</v>
      </c>
      <c r="Y20" s="21"/>
    </row>
    <row r="21" spans="1:25" ht="12.75">
      <c r="A21" s="12" t="s">
        <v>21</v>
      </c>
      <c r="B21" s="26">
        <v>2784</v>
      </c>
      <c r="C21" s="3">
        <f t="shared" si="11"/>
        <v>4.789347829826765</v>
      </c>
      <c r="D21" s="26">
        <v>4389</v>
      </c>
      <c r="E21" s="3">
        <f t="shared" si="0"/>
        <v>5.839076178059229</v>
      </c>
      <c r="F21" s="26">
        <v>3257</v>
      </c>
      <c r="G21" s="3">
        <f t="shared" si="1"/>
        <v>6.28788756322638</v>
      </c>
      <c r="H21" s="26">
        <v>4105</v>
      </c>
      <c r="I21" s="3">
        <f t="shared" si="2"/>
        <v>4.5399750052533205</v>
      </c>
      <c r="J21" s="26">
        <v>3398</v>
      </c>
      <c r="K21" s="3">
        <f t="shared" si="3"/>
        <v>4.813917576890929</v>
      </c>
      <c r="L21" s="26">
        <v>2930</v>
      </c>
      <c r="M21" s="3">
        <f t="shared" si="4"/>
        <v>6.127784168148071</v>
      </c>
      <c r="N21" s="26">
        <v>2947</v>
      </c>
      <c r="O21" s="3">
        <f t="shared" si="5"/>
        <v>4.029589520606011</v>
      </c>
      <c r="P21" s="33">
        <v>3621</v>
      </c>
      <c r="Q21" s="3">
        <f t="shared" si="6"/>
        <v>5.98611340717474</v>
      </c>
      <c r="R21" s="26">
        <v>3809</v>
      </c>
      <c r="S21" s="3">
        <f t="shared" si="7"/>
        <v>3.5946170397493487</v>
      </c>
      <c r="T21" s="26">
        <v>1477</v>
      </c>
      <c r="U21" s="3">
        <f t="shared" si="8"/>
        <v>3.4968511766655617</v>
      </c>
      <c r="V21" s="26">
        <v>1334</v>
      </c>
      <c r="W21" s="3">
        <f t="shared" si="9"/>
        <v>5.18763367684231</v>
      </c>
      <c r="X21" s="24">
        <f t="shared" si="10"/>
        <v>34051</v>
      </c>
      <c r="Y21" s="21"/>
    </row>
    <row r="22" spans="1:25" ht="12.75">
      <c r="A22" s="12" t="s">
        <v>22</v>
      </c>
      <c r="B22" s="26">
        <v>2281</v>
      </c>
      <c r="C22" s="3">
        <f t="shared" si="11"/>
        <v>3.9240310344234377</v>
      </c>
      <c r="D22" s="26">
        <v>3778</v>
      </c>
      <c r="E22" s="3">
        <f t="shared" si="0"/>
        <v>5.026208658169917</v>
      </c>
      <c r="F22" s="26">
        <v>2669</v>
      </c>
      <c r="G22" s="3">
        <f t="shared" si="1"/>
        <v>5.152708598787598</v>
      </c>
      <c r="H22" s="26">
        <v>3154</v>
      </c>
      <c r="I22" s="3">
        <f t="shared" si="2"/>
        <v>3.488204912684281</v>
      </c>
      <c r="J22" s="26">
        <v>3032</v>
      </c>
      <c r="K22" s="3">
        <f t="shared" si="3"/>
        <v>4.295408502982135</v>
      </c>
      <c r="L22" s="26">
        <v>2657</v>
      </c>
      <c r="M22" s="3">
        <f t="shared" si="4"/>
        <v>5.556833629614138</v>
      </c>
      <c r="N22" s="26">
        <v>1995</v>
      </c>
      <c r="O22" s="3">
        <f t="shared" si="5"/>
        <v>2.7278693904339977</v>
      </c>
      <c r="P22" s="33">
        <v>3061</v>
      </c>
      <c r="Q22" s="3">
        <f t="shared" si="6"/>
        <v>5.060340552157381</v>
      </c>
      <c r="R22" s="26">
        <v>2599</v>
      </c>
      <c r="S22" s="3">
        <f t="shared" si="7"/>
        <v>2.452719791627345</v>
      </c>
      <c r="T22" s="26">
        <v>1267</v>
      </c>
      <c r="U22" s="3">
        <f t="shared" si="8"/>
        <v>2.9996685449121645</v>
      </c>
      <c r="V22" s="26">
        <v>1361</v>
      </c>
      <c r="W22" s="3">
        <f t="shared" si="9"/>
        <v>5.292630760256659</v>
      </c>
      <c r="X22" s="24">
        <f t="shared" si="10"/>
        <v>27854</v>
      </c>
      <c r="Y22" s="21"/>
    </row>
    <row r="23" spans="1:25" ht="12.75">
      <c r="A23" s="12" t="s">
        <v>23</v>
      </c>
      <c r="B23" s="26">
        <v>1685</v>
      </c>
      <c r="C23" s="3">
        <f t="shared" si="11"/>
        <v>2.8987252490151216</v>
      </c>
      <c r="D23" s="26">
        <v>2591</v>
      </c>
      <c r="E23" s="3">
        <f t="shared" si="0"/>
        <v>3.447037224276934</v>
      </c>
      <c r="F23" s="26">
        <v>1786</v>
      </c>
      <c r="G23" s="3">
        <f t="shared" si="1"/>
        <v>3.4480095756592917</v>
      </c>
      <c r="H23" s="26">
        <v>2191</v>
      </c>
      <c r="I23" s="3">
        <f t="shared" si="2"/>
        <v>2.423163273205853</v>
      </c>
      <c r="J23" s="26">
        <v>2201</v>
      </c>
      <c r="K23" s="3">
        <f t="shared" si="3"/>
        <v>3.1181379007465964</v>
      </c>
      <c r="L23" s="26">
        <v>1737</v>
      </c>
      <c r="M23" s="3">
        <f t="shared" si="4"/>
        <v>3.6327512286939245</v>
      </c>
      <c r="N23" s="26">
        <v>1223</v>
      </c>
      <c r="O23" s="3">
        <f t="shared" si="5"/>
        <v>1.672272814286105</v>
      </c>
      <c r="P23" s="33">
        <v>2029</v>
      </c>
      <c r="Q23" s="3">
        <f t="shared" si="6"/>
        <v>3.3542734336253925</v>
      </c>
      <c r="R23" s="26">
        <v>1454</v>
      </c>
      <c r="S23" s="3">
        <f t="shared" si="7"/>
        <v>1.3721641312143746</v>
      </c>
      <c r="T23" s="26">
        <v>974</v>
      </c>
      <c r="U23" s="3">
        <f t="shared" si="8"/>
        <v>2.305980396799091</v>
      </c>
      <c r="V23" s="26">
        <v>1013</v>
      </c>
      <c r="W23" s="3">
        <f t="shared" si="9"/>
        <v>3.9393350184717093</v>
      </c>
      <c r="X23" s="24">
        <f t="shared" si="10"/>
        <v>18884</v>
      </c>
      <c r="Y23" s="21"/>
    </row>
    <row r="24" spans="1:25" ht="12.75">
      <c r="A24" s="17" t="s">
        <v>31</v>
      </c>
      <c r="B24" s="26">
        <v>1129</v>
      </c>
      <c r="C24" s="3">
        <f t="shared" si="11"/>
        <v>1.9422319324261557</v>
      </c>
      <c r="D24" s="26">
        <v>1649</v>
      </c>
      <c r="E24" s="3">
        <f t="shared" si="0"/>
        <v>2.1938110315834285</v>
      </c>
      <c r="F24" s="26">
        <v>1207</v>
      </c>
      <c r="G24" s="3">
        <f t="shared" si="1"/>
        <v>2.3302057994517162</v>
      </c>
      <c r="H24" s="26">
        <v>1486</v>
      </c>
      <c r="I24" s="3">
        <f t="shared" si="2"/>
        <v>1.6434598922792776</v>
      </c>
      <c r="J24" s="26">
        <v>1416</v>
      </c>
      <c r="K24" s="3">
        <f t="shared" si="3"/>
        <v>2.006035105614348</v>
      </c>
      <c r="L24" s="26">
        <v>1273</v>
      </c>
      <c r="M24" s="3">
        <f t="shared" si="4"/>
        <v>2.662344452577643</v>
      </c>
      <c r="N24" s="26">
        <v>819</v>
      </c>
      <c r="O24" s="3">
        <f t="shared" si="5"/>
        <v>1.1198621708097465</v>
      </c>
      <c r="P24" s="33">
        <v>1296</v>
      </c>
      <c r="Q24" s="3">
        <f t="shared" si="6"/>
        <v>2.142502893040172</v>
      </c>
      <c r="R24" s="26">
        <v>915</v>
      </c>
      <c r="S24" s="3">
        <f t="shared" si="7"/>
        <v>0.8635008115963912</v>
      </c>
      <c r="T24" s="26">
        <v>754</v>
      </c>
      <c r="U24" s="3">
        <f t="shared" si="8"/>
        <v>1.785122401628865</v>
      </c>
      <c r="V24" s="26">
        <v>657</v>
      </c>
      <c r="W24" s="3">
        <f t="shared" si="9"/>
        <v>2.554929029749174</v>
      </c>
      <c r="X24" s="24">
        <f t="shared" si="10"/>
        <v>12601</v>
      </c>
      <c r="Y24" s="21"/>
    </row>
    <row r="25" spans="1:25" ht="15" customHeight="1">
      <c r="A25" s="18" t="s">
        <v>32</v>
      </c>
      <c r="B25" s="26">
        <v>773</v>
      </c>
      <c r="C25" s="3">
        <f t="shared" si="11"/>
        <v>1.32980095993394</v>
      </c>
      <c r="D25" s="26">
        <v>870</v>
      </c>
      <c r="E25" s="3">
        <f t="shared" si="0"/>
        <v>1.1574382034430462</v>
      </c>
      <c r="F25" s="26">
        <v>720</v>
      </c>
      <c r="G25" s="3">
        <f t="shared" si="1"/>
        <v>1.390015058496467</v>
      </c>
      <c r="H25" s="26">
        <v>729</v>
      </c>
      <c r="I25" s="3">
        <f t="shared" si="2"/>
        <v>0.8062464747453522</v>
      </c>
      <c r="J25" s="26">
        <v>736</v>
      </c>
      <c r="K25" s="3">
        <f t="shared" si="3"/>
        <v>1.0426849136526557</v>
      </c>
      <c r="L25" s="26">
        <v>743</v>
      </c>
      <c r="M25" s="3">
        <f t="shared" si="4"/>
        <v>1.5539056781344767</v>
      </c>
      <c r="N25" s="26">
        <v>399</v>
      </c>
      <c r="O25" s="3">
        <f t="shared" si="5"/>
        <v>0.5455738780867996</v>
      </c>
      <c r="P25" s="33">
        <v>710</v>
      </c>
      <c r="Q25" s="3">
        <f t="shared" si="6"/>
        <v>1.1737477268970078</v>
      </c>
      <c r="R25" s="26">
        <v>437</v>
      </c>
      <c r="S25" s="3">
        <f t="shared" si="7"/>
        <v>0.4124042127515005</v>
      </c>
      <c r="T25" s="26">
        <v>397</v>
      </c>
      <c r="U25" s="3">
        <f t="shared" si="8"/>
        <v>0.9399119276480894</v>
      </c>
      <c r="V25" s="26">
        <v>423</v>
      </c>
      <c r="W25" s="3">
        <f t="shared" si="9"/>
        <v>1.6449543068248105</v>
      </c>
      <c r="X25" s="24">
        <f t="shared" si="10"/>
        <v>6937</v>
      </c>
      <c r="Y25" s="21"/>
    </row>
    <row r="26" spans="1:25" s="4" customFormat="1" ht="12.75">
      <c r="A26" s="13" t="s">
        <v>6</v>
      </c>
      <c r="B26" s="14">
        <f>SUM(B7:B25)</f>
        <v>58129</v>
      </c>
      <c r="C26" s="27">
        <f t="shared" si="11"/>
        <v>100</v>
      </c>
      <c r="D26" s="14">
        <f>SUM(D7:D25)</f>
        <v>75166</v>
      </c>
      <c r="E26" s="27">
        <f t="shared" si="0"/>
        <v>100</v>
      </c>
      <c r="F26" s="14">
        <f>SUM(F7:F25)</f>
        <v>51798</v>
      </c>
      <c r="G26" s="27">
        <f t="shared" si="1"/>
        <v>100</v>
      </c>
      <c r="H26" s="14">
        <f>SUM(H7:H25)</f>
        <v>90419</v>
      </c>
      <c r="I26" s="27">
        <f t="shared" si="2"/>
        <v>100</v>
      </c>
      <c r="J26" s="14">
        <f>SUM(J7:J25)</f>
        <v>70587</v>
      </c>
      <c r="K26" s="27">
        <f t="shared" si="3"/>
        <v>100</v>
      </c>
      <c r="L26" s="14">
        <f>SUM(L7:L25)</f>
        <v>47815</v>
      </c>
      <c r="M26" s="27">
        <f t="shared" si="4"/>
        <v>100</v>
      </c>
      <c r="N26" s="14">
        <f>SUM(N7:N25)</f>
        <v>73134</v>
      </c>
      <c r="O26" s="27">
        <f t="shared" si="5"/>
        <v>100</v>
      </c>
      <c r="P26" s="15">
        <f>SUM(P7:P25)</f>
        <v>60490</v>
      </c>
      <c r="Q26" s="27">
        <f t="shared" si="6"/>
        <v>100</v>
      </c>
      <c r="R26" s="14">
        <f>SUM(R7:R25)</f>
        <v>105964</v>
      </c>
      <c r="S26" s="27">
        <f t="shared" si="7"/>
        <v>100</v>
      </c>
      <c r="T26" s="14">
        <f>SUM(T7:T25)</f>
        <v>42238</v>
      </c>
      <c r="U26" s="27">
        <f t="shared" si="8"/>
        <v>100</v>
      </c>
      <c r="V26" s="14">
        <f>SUM(V7:V25)</f>
        <v>25715</v>
      </c>
      <c r="W26" s="27">
        <f t="shared" si="9"/>
        <v>100</v>
      </c>
      <c r="X26" s="25">
        <f>SUM(X7:X25)</f>
        <v>701455</v>
      </c>
      <c r="Y26" s="22"/>
    </row>
    <row r="27" spans="1:25" s="4" customFormat="1" ht="12.75">
      <c r="A27" s="28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30"/>
      <c r="Q27" s="29"/>
      <c r="R27" s="28"/>
      <c r="S27" s="29"/>
      <c r="T27" s="28"/>
      <c r="U27" s="29"/>
      <c r="V27" s="28"/>
      <c r="W27" s="29"/>
      <c r="X27" s="31"/>
      <c r="Y27" s="22"/>
    </row>
    <row r="28" ht="12.75">
      <c r="X28" s="26"/>
    </row>
    <row r="29" s="1" customFormat="1" ht="12.75">
      <c r="A29" s="3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K26:L26 M26:O26 P26:S26 T26:V26 C26:E27 G26: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2020-10-19T12:16:23Z</dcterms:modified>
  <cp:category/>
  <cp:version/>
  <cp:contentType/>
  <cp:contentStatus/>
</cp:coreProperties>
</file>