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9135" windowHeight="4905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<sst xmlns="http://schemas.openxmlformats.org/spreadsheetml/2006/main" count="31" uniqueCount="30">
  <si>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MACARENA</t>
  </si>
  <si>
    <t>NERVIÓN</t>
  </si>
  <si>
    <t>ESTE</t>
  </si>
  <si>
    <t>SUR</t>
  </si>
  <si>
    <t>TOTAL</t>
  </si>
  <si>
    <t>ALTAS</t>
  </si>
  <si>
    <t>Nacimientos</t>
  </si>
  <si>
    <t>BAJAS</t>
  </si>
  <si>
    <t>Defunciones</t>
  </si>
  <si>
    <t>SALDOS</t>
  </si>
  <si>
    <t>Vegetativo</t>
  </si>
  <si>
    <t>Migratorio</t>
  </si>
  <si>
    <t>FUENTE: Excmo. Ayuntamiento de Sevilla. Servicio de Estadística.Padrón Municipal de Habitantes.</t>
  </si>
  <si>
    <t>CASCO ANTIGUO</t>
  </si>
  <si>
    <t>CERRO-AMATE</t>
  </si>
  <si>
    <t xml:space="preserve">TRIANA </t>
  </si>
  <si>
    <t>SAN PABLO-SANTA JUSTA</t>
  </si>
  <si>
    <t>BELLAVISTA-LA PALMERA</t>
  </si>
  <si>
    <t>LOS REMEDIOS</t>
  </si>
  <si>
    <t>Omisión</t>
  </si>
  <si>
    <t>Inscripción Indebida</t>
  </si>
  <si>
    <t>Duplicidad</t>
  </si>
  <si>
    <t>Caducidad Inscripción</t>
  </si>
  <si>
    <t>MODIFICACIONES</t>
  </si>
  <si>
    <t>Renovaciones</t>
  </si>
  <si>
    <t>Confirmaciones</t>
  </si>
  <si>
    <t>Cambios Domicilio</t>
  </si>
  <si>
    <t>Cambio de Residencia</t>
  </si>
  <si>
    <t xml:space="preserve"> NORTE</t>
  </si>
  <si>
    <t>2.1.2. MOVIMIENTOS DEL PADRÓN MUNICIPAL DE HABITANTES. AÑO 2019.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</si>
</sst>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_(* #,##0.00_);_(* \(#,##0.00\);_(* &quot;-&quot;??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&quot;$&quot;* #,##0_);_(&quot;$&quot;* \(#,##0\);_(&quot;$&quot;* &quot;-&quot;_);_(@_)"/>
    <numFmt numFmtId="195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9" fillId="0" borderId="0" xfId="0" applyFont="1" applyAlignment="1" quotePrefix="1">
      <alignment horizontal="left"/>
    </xf>
    <xf numFmtId="0" fontId="0" fillId="0" borderId="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 shrinkToFit="1"/>
    </xf>
    <xf numFmtId="3" fontId="0" fillId="0" borderId="0" xfId="0" applyNumberFormat="1" applyAlignment="1">
      <alignment/>
    </xf>
    <xf numFmtId="0" fontId="1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0" fontId="2" fillId="0" borderId="0" xfId="0" applyFont="1" applyAlignment="1" quotePrefix="1">
      <alignment horizontal="left"/>
    </xf>
    <xf numFmtId="0" fontId="8" fillId="0" borderId="13" xfId="53" applyFont="1" applyFill="1" applyBorder="1" applyAlignment="1">
      <alignment horizontal="right" wrapText="1"/>
      <protection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ont="1" applyFill="1" applyBorder="1" applyAlignment="1">
      <alignment/>
    </xf>
    <xf numFmtId="3" fontId="0" fillId="0" borderId="0" xfId="0" applyNumberFormat="1" applyAlignment="1">
      <alignment horizontal="center"/>
    </xf>
    <xf numFmtId="0" fontId="0" fillId="0" borderId="12" xfId="0" applyFill="1" applyBorder="1" applyAlignment="1">
      <alignment horizontal="center" vertical="center"/>
    </xf>
    <xf numFmtId="3" fontId="0" fillId="0" borderId="0" xfId="0" applyNumberFormat="1" applyBorder="1" applyAlignment="1">
      <alignment horizontal="center"/>
    </xf>
    <xf numFmtId="0" fontId="8" fillId="0" borderId="17" xfId="53" applyFont="1" applyFill="1" applyBorder="1" applyAlignment="1">
      <alignment horizontal="right" wrapText="1"/>
      <protection/>
    </xf>
    <xf numFmtId="3" fontId="0" fillId="0" borderId="18" xfId="0" applyNumberForma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3" fontId="0" fillId="0" borderId="21" xfId="0" applyNumberForma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__doPostBack('GridView1','Sort$MUJERES')" TargetMode="External" /><Relationship Id="rId2" Type="http://schemas.openxmlformats.org/officeDocument/2006/relationships/hyperlink" Target="javascript:__doPostBack('GridView1','Page$2')" TargetMode="External" /><Relationship Id="rId3" Type="http://schemas.openxmlformats.org/officeDocument/2006/relationships/hyperlink" Target="javascript:__doPostBack('GridView1','Sort$NACION')" TargetMode="External" /><Relationship Id="rId4" Type="http://schemas.openxmlformats.org/officeDocument/2006/relationships/hyperlink" Target="javascript:__doPostBack('GridView1','Page$2')" TargetMode="External" /><Relationship Id="rId5" Type="http://schemas.openxmlformats.org/officeDocument/2006/relationships/hyperlink" Target="javascript:__doPostBack('GridView1','Sort$ND')" TargetMode="External" /><Relationship Id="rId6" Type="http://schemas.openxmlformats.org/officeDocument/2006/relationships/hyperlink" Target="javascript:__doPostBack('GridView1','Sort$TOTAL')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4"/>
  <sheetViews>
    <sheetView tabSelected="1" zoomScalePageLayoutView="0" workbookViewId="0" topLeftCell="A1">
      <selection activeCell="M21" sqref="M21"/>
    </sheetView>
  </sheetViews>
  <sheetFormatPr defaultColWidth="11.421875" defaultRowHeight="12.75"/>
  <cols>
    <col min="1" max="1" width="22.00390625" style="0" customWidth="1"/>
    <col min="2" max="2" width="9.8515625" style="15" customWidth="1"/>
    <col min="3" max="3" width="12.00390625" style="15" customWidth="1"/>
    <col min="4" max="4" width="9.421875" style="15" customWidth="1"/>
    <col min="5" max="5" width="13.8515625" style="15" customWidth="1"/>
    <col min="6" max="6" width="6.7109375" style="15" customWidth="1"/>
    <col min="7" max="7" width="8.00390625" style="15" customWidth="1"/>
    <col min="8" max="8" width="11.421875" style="15" customWidth="1"/>
    <col min="9" max="9" width="13.57421875" style="15" customWidth="1"/>
    <col min="10" max="10" width="8.57421875" style="15" customWidth="1"/>
    <col min="11" max="11" width="13.140625" style="15" customWidth="1"/>
    <col min="12" max="12" width="11.8515625" style="15" customWidth="1"/>
    <col min="13" max="13" width="7.57421875" style="15" customWidth="1"/>
  </cols>
  <sheetData>
    <row r="1" spans="1:13" s="1" customFormat="1" ht="15.75">
      <c r="A1" s="5" t="s">
        <v>29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s="1" customFormat="1" ht="12.75">
      <c r="A2" s="2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ht="12.75">
      <c r="A3" s="3"/>
    </row>
    <row r="4" spans="1:13" ht="36.75" customHeight="1">
      <c r="A4" s="6"/>
      <c r="B4" s="7" t="s">
        <v>13</v>
      </c>
      <c r="C4" s="8" t="s">
        <v>0</v>
      </c>
      <c r="D4" s="8" t="s">
        <v>1</v>
      </c>
      <c r="E4" s="9" t="s">
        <v>14</v>
      </c>
      <c r="F4" s="8" t="s">
        <v>3</v>
      </c>
      <c r="G4" s="10" t="s">
        <v>15</v>
      </c>
      <c r="H4" s="10" t="s">
        <v>28</v>
      </c>
      <c r="I4" s="10" t="s">
        <v>16</v>
      </c>
      <c r="J4" s="8" t="s">
        <v>2</v>
      </c>
      <c r="K4" s="11" t="s">
        <v>17</v>
      </c>
      <c r="L4" s="10" t="s">
        <v>18</v>
      </c>
      <c r="M4" s="13" t="s">
        <v>4</v>
      </c>
    </row>
    <row r="5" spans="1:13" s="4" customFormat="1" ht="12.75">
      <c r="A5" s="22" t="s">
        <v>5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29"/>
    </row>
    <row r="6" spans="1:13" ht="12.75">
      <c r="A6" s="26" t="s">
        <v>6</v>
      </c>
      <c r="B6" s="28">
        <v>357</v>
      </c>
      <c r="C6" s="28">
        <v>554</v>
      </c>
      <c r="D6" s="28">
        <v>406</v>
      </c>
      <c r="E6" s="28">
        <v>733</v>
      </c>
      <c r="F6" s="28">
        <v>636</v>
      </c>
      <c r="G6" s="28">
        <v>297</v>
      </c>
      <c r="H6" s="28">
        <v>523</v>
      </c>
      <c r="I6" s="28">
        <v>402</v>
      </c>
      <c r="J6" s="28">
        <v>834</v>
      </c>
      <c r="K6" s="28">
        <v>387</v>
      </c>
      <c r="L6" s="30">
        <v>212</v>
      </c>
      <c r="M6" s="32">
        <f>SUM(B6:L6)</f>
        <v>5341</v>
      </c>
    </row>
    <row r="7" spans="1:13" ht="12.75">
      <c r="A7" s="24" t="s">
        <v>27</v>
      </c>
      <c r="B7" s="28">
        <v>2273</v>
      </c>
      <c r="C7" s="28">
        <v>3376</v>
      </c>
      <c r="D7" s="28">
        <v>1707</v>
      </c>
      <c r="E7" s="28">
        <v>3464</v>
      </c>
      <c r="F7" s="28">
        <v>2384</v>
      </c>
      <c r="G7" s="28">
        <v>1621</v>
      </c>
      <c r="H7" s="28">
        <v>1453</v>
      </c>
      <c r="I7" s="28">
        <v>1736</v>
      </c>
      <c r="J7" s="28">
        <v>2298</v>
      </c>
      <c r="K7" s="28">
        <v>1437</v>
      </c>
      <c r="L7" s="28">
        <v>831</v>
      </c>
      <c r="M7" s="32">
        <f>SUM(B7:L7)</f>
        <v>22580</v>
      </c>
    </row>
    <row r="8" spans="1:15" ht="12.75">
      <c r="A8" s="24" t="s">
        <v>19</v>
      </c>
      <c r="B8" s="28">
        <v>112</v>
      </c>
      <c r="C8" s="28">
        <v>302</v>
      </c>
      <c r="D8" s="28">
        <v>77</v>
      </c>
      <c r="E8" s="28">
        <v>290</v>
      </c>
      <c r="F8" s="28">
        <v>141</v>
      </c>
      <c r="G8" s="28">
        <v>93</v>
      </c>
      <c r="H8" s="28">
        <v>110</v>
      </c>
      <c r="I8" s="28">
        <v>125</v>
      </c>
      <c r="J8" s="28">
        <v>135</v>
      </c>
      <c r="K8" s="28">
        <v>83</v>
      </c>
      <c r="L8" s="28">
        <v>40</v>
      </c>
      <c r="M8" s="32">
        <f>SUM(B8:L8)</f>
        <v>1508</v>
      </c>
      <c r="O8" s="12"/>
    </row>
    <row r="9" spans="1:13" s="4" customFormat="1" ht="12.75">
      <c r="A9" s="23" t="s">
        <v>7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32"/>
    </row>
    <row r="10" spans="1:13" ht="12.75">
      <c r="A10" s="26" t="s">
        <v>8</v>
      </c>
      <c r="B10" s="28">
        <v>543</v>
      </c>
      <c r="C10" s="28">
        <v>826</v>
      </c>
      <c r="D10" s="28">
        <v>465</v>
      </c>
      <c r="E10" s="28">
        <v>800</v>
      </c>
      <c r="F10" s="28">
        <v>641</v>
      </c>
      <c r="G10" s="28">
        <v>555</v>
      </c>
      <c r="H10" s="28">
        <v>497</v>
      </c>
      <c r="I10" s="28">
        <v>628</v>
      </c>
      <c r="J10" s="28">
        <v>578</v>
      </c>
      <c r="K10" s="28">
        <v>325</v>
      </c>
      <c r="L10" s="28">
        <v>268</v>
      </c>
      <c r="M10" s="32">
        <f>SUM(B10:L10)</f>
        <v>6126</v>
      </c>
    </row>
    <row r="11" spans="1:13" ht="13.5" customHeight="1">
      <c r="A11" s="24" t="s">
        <v>27</v>
      </c>
      <c r="B11" s="28">
        <v>1734</v>
      </c>
      <c r="C11" s="28">
        <v>2148</v>
      </c>
      <c r="D11" s="28">
        <v>1195</v>
      </c>
      <c r="E11" s="28">
        <v>2353</v>
      </c>
      <c r="F11" s="28">
        <v>1902</v>
      </c>
      <c r="G11" s="28">
        <v>1272</v>
      </c>
      <c r="H11" s="28">
        <v>1470</v>
      </c>
      <c r="I11" s="28">
        <v>1370</v>
      </c>
      <c r="J11" s="28">
        <v>2003</v>
      </c>
      <c r="K11" s="28">
        <v>1267</v>
      </c>
      <c r="L11" s="28">
        <v>639</v>
      </c>
      <c r="M11" s="32">
        <f>SUM(B11:L11)</f>
        <v>17353</v>
      </c>
    </row>
    <row r="12" spans="1:13" ht="14.25" customHeight="1">
      <c r="A12" s="24" t="s">
        <v>22</v>
      </c>
      <c r="B12" s="28">
        <v>132</v>
      </c>
      <c r="C12" s="28">
        <v>253</v>
      </c>
      <c r="D12" s="28">
        <v>73</v>
      </c>
      <c r="E12" s="28">
        <v>227</v>
      </c>
      <c r="F12" s="28">
        <v>144</v>
      </c>
      <c r="G12" s="28">
        <v>64</v>
      </c>
      <c r="H12" s="28">
        <v>53</v>
      </c>
      <c r="I12" s="28">
        <v>79</v>
      </c>
      <c r="J12" s="28">
        <v>84</v>
      </c>
      <c r="K12" s="28">
        <v>67</v>
      </c>
      <c r="L12" s="28">
        <v>30</v>
      </c>
      <c r="M12" s="32">
        <f>SUM(B12:L12)</f>
        <v>1206</v>
      </c>
    </row>
    <row r="13" spans="1:13" ht="14.25" customHeight="1">
      <c r="A13" s="24" t="s">
        <v>20</v>
      </c>
      <c r="B13" s="28">
        <v>245</v>
      </c>
      <c r="C13" s="28">
        <v>310</v>
      </c>
      <c r="D13" s="28">
        <v>109</v>
      </c>
      <c r="E13" s="28">
        <v>319</v>
      </c>
      <c r="F13" s="28">
        <v>167</v>
      </c>
      <c r="G13" s="28">
        <v>133</v>
      </c>
      <c r="H13" s="28">
        <v>155</v>
      </c>
      <c r="I13" s="28">
        <v>109</v>
      </c>
      <c r="J13" s="28">
        <v>115</v>
      </c>
      <c r="K13" s="28">
        <v>94</v>
      </c>
      <c r="L13" s="28">
        <v>61</v>
      </c>
      <c r="M13" s="32">
        <f>SUM(B13:L13)</f>
        <v>1817</v>
      </c>
    </row>
    <row r="14" spans="1:13" ht="12.75">
      <c r="A14" s="24" t="s">
        <v>21</v>
      </c>
      <c r="B14" s="28">
        <v>18</v>
      </c>
      <c r="C14" s="28">
        <v>20</v>
      </c>
      <c r="D14" s="28">
        <v>7</v>
      </c>
      <c r="E14" s="28">
        <v>22</v>
      </c>
      <c r="F14" s="28">
        <v>16</v>
      </c>
      <c r="G14" s="28">
        <v>6</v>
      </c>
      <c r="H14" s="28">
        <v>12</v>
      </c>
      <c r="I14" s="28">
        <v>11</v>
      </c>
      <c r="J14" s="28">
        <v>17</v>
      </c>
      <c r="K14" s="28">
        <v>11</v>
      </c>
      <c r="L14" s="28">
        <v>6</v>
      </c>
      <c r="M14" s="32">
        <f>SUM(B14:L14)</f>
        <v>146</v>
      </c>
    </row>
    <row r="15" spans="1:13" ht="12.75">
      <c r="A15" s="25" t="s">
        <v>23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32"/>
    </row>
    <row r="16" spans="1:13" ht="12.75">
      <c r="A16" s="24" t="s">
        <v>24</v>
      </c>
      <c r="B16" s="28">
        <v>139</v>
      </c>
      <c r="C16" s="28">
        <v>879</v>
      </c>
      <c r="D16" s="28">
        <v>123</v>
      </c>
      <c r="E16" s="28">
        <v>792</v>
      </c>
      <c r="F16" s="28">
        <v>484</v>
      </c>
      <c r="G16" s="28">
        <v>166</v>
      </c>
      <c r="H16" s="28">
        <v>184</v>
      </c>
      <c r="I16" s="28">
        <v>194</v>
      </c>
      <c r="J16" s="28">
        <v>248</v>
      </c>
      <c r="K16" s="28">
        <v>127</v>
      </c>
      <c r="L16" s="28">
        <v>65</v>
      </c>
      <c r="M16" s="32">
        <f>SUM(B16:L16)</f>
        <v>3401</v>
      </c>
    </row>
    <row r="17" spans="1:13" ht="12.75">
      <c r="A17" s="24" t="s">
        <v>25</v>
      </c>
      <c r="B17" s="28">
        <v>131</v>
      </c>
      <c r="C17" s="28">
        <v>170</v>
      </c>
      <c r="D17" s="28">
        <v>43</v>
      </c>
      <c r="E17" s="28">
        <v>120</v>
      </c>
      <c r="F17" s="28">
        <v>34</v>
      </c>
      <c r="G17" s="28">
        <v>41</v>
      </c>
      <c r="H17" s="28">
        <v>58</v>
      </c>
      <c r="I17" s="28">
        <v>40</v>
      </c>
      <c r="J17" s="28">
        <v>70</v>
      </c>
      <c r="K17" s="28">
        <v>34</v>
      </c>
      <c r="L17" s="28">
        <v>27</v>
      </c>
      <c r="M17" s="32">
        <f>SUM(B17:L17)</f>
        <v>768</v>
      </c>
    </row>
    <row r="18" spans="1:13" ht="12.75">
      <c r="A18" s="24" t="s">
        <v>26</v>
      </c>
      <c r="B18" s="28">
        <v>2432</v>
      </c>
      <c r="C18" s="28">
        <v>3955</v>
      </c>
      <c r="D18" s="28">
        <v>2164</v>
      </c>
      <c r="E18" s="28">
        <v>5177</v>
      </c>
      <c r="F18" s="28">
        <v>3005</v>
      </c>
      <c r="G18" s="28">
        <v>1737</v>
      </c>
      <c r="H18" s="28">
        <v>2563</v>
      </c>
      <c r="I18" s="28">
        <v>2620</v>
      </c>
      <c r="J18" s="28">
        <v>4093</v>
      </c>
      <c r="K18" s="28">
        <v>1669</v>
      </c>
      <c r="L18" s="28">
        <v>1114</v>
      </c>
      <c r="M18" s="32">
        <f>SUM(B18:L18)</f>
        <v>30529</v>
      </c>
    </row>
    <row r="19" spans="1:13" s="4" customFormat="1" ht="12.75">
      <c r="A19" s="23" t="s">
        <v>9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32"/>
    </row>
    <row r="20" spans="1:13" ht="12.75">
      <c r="A20" s="26" t="s">
        <v>10</v>
      </c>
      <c r="B20" s="28">
        <f aca="true" t="shared" si="0" ref="B20:M20">B6-B10</f>
        <v>-186</v>
      </c>
      <c r="C20" s="28">
        <f t="shared" si="0"/>
        <v>-272</v>
      </c>
      <c r="D20" s="28">
        <f t="shared" si="0"/>
        <v>-59</v>
      </c>
      <c r="E20" s="28">
        <f t="shared" si="0"/>
        <v>-67</v>
      </c>
      <c r="F20" s="28">
        <f t="shared" si="0"/>
        <v>-5</v>
      </c>
      <c r="G20" s="28">
        <f t="shared" si="0"/>
        <v>-258</v>
      </c>
      <c r="H20" s="28">
        <f t="shared" si="0"/>
        <v>26</v>
      </c>
      <c r="I20" s="28">
        <f t="shared" si="0"/>
        <v>-226</v>
      </c>
      <c r="J20" s="28">
        <f t="shared" si="0"/>
        <v>256</v>
      </c>
      <c r="K20" s="28">
        <f t="shared" si="0"/>
        <v>62</v>
      </c>
      <c r="L20" s="28">
        <f t="shared" si="0"/>
        <v>-56</v>
      </c>
      <c r="M20" s="32">
        <f t="shared" si="0"/>
        <v>-785</v>
      </c>
    </row>
    <row r="21" spans="1:24" ht="12.75">
      <c r="A21" s="27" t="s">
        <v>11</v>
      </c>
      <c r="B21" s="33">
        <f>B7-B11</f>
        <v>539</v>
      </c>
      <c r="C21" s="34">
        <f aca="true" t="shared" si="1" ref="C21:L21">C7-C11</f>
        <v>1228</v>
      </c>
      <c r="D21" s="34">
        <f>D7-D11</f>
        <v>512</v>
      </c>
      <c r="E21" s="34">
        <f t="shared" si="1"/>
        <v>1111</v>
      </c>
      <c r="F21" s="34">
        <f t="shared" si="1"/>
        <v>482</v>
      </c>
      <c r="G21" s="34">
        <f t="shared" si="1"/>
        <v>349</v>
      </c>
      <c r="H21" s="34">
        <f t="shared" si="1"/>
        <v>-17</v>
      </c>
      <c r="I21" s="34">
        <f t="shared" si="1"/>
        <v>366</v>
      </c>
      <c r="J21" s="34">
        <f t="shared" si="1"/>
        <v>295</v>
      </c>
      <c r="K21" s="34">
        <f t="shared" si="1"/>
        <v>170</v>
      </c>
      <c r="L21" s="34">
        <f t="shared" si="1"/>
        <v>192</v>
      </c>
      <c r="M21" s="35">
        <f>M7-M11</f>
        <v>5227</v>
      </c>
      <c r="N21" s="31"/>
      <c r="O21" s="21"/>
      <c r="P21" s="21"/>
      <c r="Q21" s="21"/>
      <c r="R21" s="21"/>
      <c r="S21" s="21"/>
      <c r="T21" s="21"/>
      <c r="U21" s="21"/>
      <c r="V21" s="21"/>
      <c r="W21" s="21"/>
      <c r="X21" s="21"/>
    </row>
    <row r="22" spans="1:13" ht="12.75">
      <c r="A22" s="17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9"/>
    </row>
    <row r="24" ht="12.75">
      <c r="A24" s="20" t="s">
        <v>12</v>
      </c>
    </row>
  </sheetData>
  <sheetProtection/>
  <hyperlinks>
    <hyperlink ref="A20" r:id="rId1" display="javascript:__doPostBack('GridView1','Sort$MUJERES')"/>
    <hyperlink ref="IV31" r:id="rId2" display="javascript:__doPostBack('GridView1','Page$2')"/>
    <hyperlink ref="IV32" r:id="rId3" display="javascript:__doPostBack('GridView1','Sort$NACION')"/>
    <hyperlink ref="IV38" r:id="rId4" display="javascript:__doPostBack('GridView1','Page$2')"/>
    <hyperlink ref="IV39" r:id="rId5" display="javascript:__doPostBack('GridView1','Sort$ND')"/>
    <hyperlink ref="B20" r:id="rId6" display="javascript:__doPostBack('GridView1','Sort$TOTAL')"/>
  </hyperlinks>
  <printOptions/>
  <pageMargins left="0.75" right="0.75" top="1" bottom="1" header="0" footer="0"/>
  <pageSetup horizontalDpi="600" verticalDpi="600" orientation="landscape" paperSize="9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Pilar</dc:creator>
  <cp:keywords/>
  <dc:description/>
  <cp:lastModifiedBy>Fernanda Moreno Nisa</cp:lastModifiedBy>
  <cp:lastPrinted>2016-09-01T09:15:16Z</cp:lastPrinted>
  <dcterms:created xsi:type="dcterms:W3CDTF">2003-11-17T09:56:39Z</dcterms:created>
  <dcterms:modified xsi:type="dcterms:W3CDTF">2020-10-19T11:49:48Z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