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<sst xmlns="http://schemas.openxmlformats.org/spreadsheetml/2006/main" count="326" uniqueCount="55">
  <si>
    <t>GRANADA</t>
  </si>
  <si>
    <t>MARBELLA</t>
  </si>
  <si>
    <t>SEVILLA</t>
  </si>
  <si>
    <t>TORREMOLINOS</t>
  </si>
  <si>
    <t>TOTAL</t>
  </si>
  <si>
    <t>Puntos turísticos</t>
  </si>
  <si>
    <t xml:space="preserve"> VIAJEROS</t>
  </si>
  <si>
    <t>Estancia media</t>
  </si>
  <si>
    <t>CÓRDOBA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</si>
  <si>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</si>
  <si>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</si>
  <si>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</si>
  <si>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</si>
  <si>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</si>
  <si>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</si>
  <si>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</si>
  <si>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</si>
  <si>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</si>
  <si>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</si>
  <si>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</si>
  <si>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</si>
  <si>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INE. Encuesta de ocupación hotelera.</t>
  </si>
  <si>
    <t xml:space="preserve">  1.- El símbolo '..' indica dato no significativo</t>
  </si>
  <si>
    <t>CARBONERAS</t>
  </si>
  <si>
    <t>MOJÁCAR</t>
  </si>
  <si>
    <t>NÍJAR</t>
  </si>
  <si>
    <t>ROQUETAS DE MAR</t>
  </si>
  <si>
    <t>BARBATE</t>
  </si>
  <si>
    <t>CÁDIZ</t>
  </si>
  <si>
    <t>CONIL DE LA FRONTERA</t>
  </si>
  <si>
    <t>CHICLANA DE LA FRONTERA</t>
  </si>
  <si>
    <t>JEREZ DE LA FRONTERA</t>
  </si>
  <si>
    <t>TARIFA</t>
  </si>
  <si>
    <t>PUERTO DE SANTA MARÍA (EL)</t>
  </si>
  <si>
    <t>ALMUÑECAR</t>
  </si>
  <si>
    <t>MONACHIL</t>
  </si>
  <si>
    <t>CAZORLA</t>
  </si>
  <si>
    <t>ÚBEDA</t>
  </si>
  <si>
    <t>BENALMÁDENA</t>
  </si>
  <si>
    <t>ESTEPONA</t>
  </si>
  <si>
    <t>FUENGIROLA</t>
  </si>
  <si>
    <t>MÁLAGA</t>
  </si>
  <si>
    <t>NERJA</t>
  </si>
  <si>
    <t>RONDA</t>
  </si>
  <si>
    <t>..</t>
  </si>
  <si>
    <t xml:space="preserve"> PERNOC.</t>
  </si>
  <si>
    <t xml:space="preserve">11.3.3.3. VIAJEROS, PERNOCTACIONES, GRADO DE OCUPACIÓN Y ESTANCIA POR MESES. PUNTOS TURÍSTICOS DE ANDALUCÍA. </t>
  </si>
  <si>
    <t>ALMONTE</t>
  </si>
  <si>
    <t>Grado de ocupación por habitación</t>
  </si>
  <si>
    <t>ALMERIA</t>
  </si>
  <si>
    <t>ARCOS DE LA FRONTERA</t>
  </si>
  <si>
    <t>CHIPIONA</t>
  </si>
  <si>
    <t>SANLÚCAR DE BARRAMEDA</t>
  </si>
  <si>
    <t>LEPE</t>
  </si>
  <si>
    <t>AÑO 2019.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</si>
</sst>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"/>
  </numFmts>
  <fonts count="44">
    <font>
      <sz val="10"/>
      <name val="Arial"/>
      <family val="0"/>
    </font>
    <font>
      <sz val="10"/>
      <name val="Antique Olive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ntique Olive"/>
      <family val="2"/>
    </font>
    <font>
      <b/>
      <sz val="11"/>
      <name val="Arial"/>
      <family val="2"/>
    </font>
    <font>
      <b/>
      <sz val="11"/>
      <name val="Antique Oliv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PageLayoutView="0" workbookViewId="0" topLeftCell="A121">
      <selection activeCell="U52" sqref="U52"/>
    </sheetView>
  </sheetViews>
  <sheetFormatPr defaultColWidth="11.421875" defaultRowHeight="12.75"/>
  <cols>
    <col min="1" max="1" width="19.00390625" style="2" customWidth="1"/>
    <col min="2" max="2" width="15.7109375" style="2" customWidth="1"/>
    <col min="3" max="3" width="10.00390625" style="2" customWidth="1"/>
    <col min="4" max="4" width="10.7109375" style="2" customWidth="1"/>
    <col min="5" max="5" width="10.421875" style="2" customWidth="1"/>
    <col min="6" max="6" width="9.8515625" style="2" customWidth="1"/>
    <col min="7" max="7" width="10.28125" style="2" customWidth="1"/>
    <col min="8" max="8" width="10.421875" style="2" customWidth="1"/>
    <col min="9" max="10" width="10.140625" style="2" customWidth="1"/>
    <col min="11" max="11" width="11.140625" style="2" customWidth="1"/>
    <col min="12" max="12" width="10.00390625" style="2" customWidth="1"/>
    <col min="13" max="13" width="10.57421875" style="2" customWidth="1"/>
    <col min="14" max="14" width="10.7109375" style="2" customWidth="1"/>
    <col min="15" max="15" width="11.57421875" style="2" customWidth="1"/>
    <col min="16" max="16" width="10.7109375" style="2" bestFit="1" customWidth="1"/>
    <col min="17" max="17" width="10.00390625" style="2" bestFit="1" customWidth="1"/>
    <col min="18" max="18" width="8.28125" style="2" bestFit="1" customWidth="1"/>
    <col min="19" max="19" width="10.7109375" style="2" bestFit="1" customWidth="1"/>
    <col min="20" max="20" width="10.00390625" style="2" bestFit="1" customWidth="1"/>
    <col min="21" max="21" width="9.421875" style="2" bestFit="1" customWidth="1"/>
    <col min="22" max="22" width="8.28125" style="2" bestFit="1" customWidth="1"/>
    <col min="23" max="23" width="10.7109375" style="2" bestFit="1" customWidth="1"/>
    <col min="24" max="24" width="10.00390625" style="2" bestFit="1" customWidth="1"/>
    <col min="25" max="25" width="9.421875" style="2" bestFit="1" customWidth="1"/>
    <col min="26" max="26" width="8.28125" style="2" bestFit="1" customWidth="1"/>
    <col min="27" max="27" width="10.7109375" style="2" bestFit="1" customWidth="1"/>
    <col min="28" max="28" width="10.00390625" style="2" bestFit="1" customWidth="1"/>
    <col min="29" max="29" width="9.421875" style="2" bestFit="1" customWidth="1"/>
    <col min="30" max="30" width="8.28125" style="2" bestFit="1" customWidth="1"/>
    <col min="31" max="31" width="10.7109375" style="2" bestFit="1" customWidth="1"/>
    <col min="32" max="32" width="10.00390625" style="2" bestFit="1" customWidth="1"/>
    <col min="33" max="33" width="9.421875" style="2" bestFit="1" customWidth="1"/>
    <col min="34" max="34" width="8.28125" style="2" bestFit="1" customWidth="1"/>
    <col min="35" max="35" width="10.7109375" style="2" bestFit="1" customWidth="1"/>
    <col min="36" max="36" width="10.00390625" style="2" bestFit="1" customWidth="1"/>
    <col min="37" max="37" width="9.421875" style="2" bestFit="1" customWidth="1"/>
    <col min="38" max="38" width="8.28125" style="2" bestFit="1" customWidth="1"/>
    <col min="39" max="39" width="10.7109375" style="2" bestFit="1" customWidth="1"/>
    <col min="40" max="40" width="10.00390625" style="2" bestFit="1" customWidth="1"/>
    <col min="41" max="41" width="9.421875" style="2" bestFit="1" customWidth="1"/>
    <col min="42" max="42" width="8.28125" style="2" bestFit="1" customWidth="1"/>
    <col min="43" max="43" width="10.7109375" style="2" bestFit="1" customWidth="1"/>
    <col min="44" max="44" width="10.00390625" style="2" bestFit="1" customWidth="1"/>
    <col min="45" max="45" width="9.421875" style="2" bestFit="1" customWidth="1"/>
    <col min="46" max="46" width="8.28125" style="2" bestFit="1" customWidth="1"/>
    <col min="47" max="47" width="10.7109375" style="2" bestFit="1" customWidth="1"/>
    <col min="48" max="48" width="10.00390625" style="2" bestFit="1" customWidth="1"/>
    <col min="49" max="49" width="9.421875" style="2" bestFit="1" customWidth="1"/>
    <col min="50" max="50" width="8.28125" style="2" bestFit="1" customWidth="1"/>
    <col min="51" max="51" width="10.7109375" style="2" bestFit="1" customWidth="1"/>
    <col min="52" max="52" width="10.00390625" style="2" bestFit="1" customWidth="1"/>
    <col min="53" max="53" width="9.421875" style="2" bestFit="1" customWidth="1"/>
    <col min="54" max="54" width="8.28125" style="2" bestFit="1" customWidth="1"/>
    <col min="55" max="55" width="10.7109375" style="2" bestFit="1" customWidth="1"/>
    <col min="56" max="56" width="10.00390625" style="2" bestFit="1" customWidth="1"/>
    <col min="57" max="57" width="9.421875" style="2" bestFit="1" customWidth="1"/>
    <col min="58" max="58" width="8.28125" style="2" bestFit="1" customWidth="1"/>
    <col min="59" max="59" width="10.7109375" style="2" bestFit="1" customWidth="1"/>
    <col min="60" max="60" width="10.00390625" style="2" bestFit="1" customWidth="1"/>
    <col min="61" max="61" width="9.421875" style="2" bestFit="1" customWidth="1"/>
    <col min="62" max="62" width="8.28125" style="2" bestFit="1" customWidth="1"/>
    <col min="63" max="63" width="10.7109375" style="2" bestFit="1" customWidth="1"/>
    <col min="64" max="64" width="10.00390625" style="2" bestFit="1" customWidth="1"/>
    <col min="65" max="65" width="9.421875" style="2" bestFit="1" customWidth="1"/>
    <col min="66" max="66" width="8.28125" style="2" bestFit="1" customWidth="1"/>
    <col min="67" max="67" width="10.7109375" style="2" bestFit="1" customWidth="1"/>
    <col min="68" max="68" width="10.00390625" style="2" bestFit="1" customWidth="1"/>
    <col min="69" max="69" width="9.421875" style="2" bestFit="1" customWidth="1"/>
    <col min="70" max="70" width="8.28125" style="2" bestFit="1" customWidth="1"/>
    <col min="71" max="71" width="10.7109375" style="2" bestFit="1" customWidth="1"/>
    <col min="72" max="72" width="10.00390625" style="2" bestFit="1" customWidth="1"/>
    <col min="73" max="73" width="9.421875" style="2" bestFit="1" customWidth="1"/>
    <col min="74" max="74" width="8.28125" style="2" bestFit="1" customWidth="1"/>
    <col min="75" max="75" width="10.7109375" style="2" bestFit="1" customWidth="1"/>
    <col min="76" max="76" width="10.00390625" style="2" bestFit="1" customWidth="1"/>
    <col min="77" max="77" width="9.421875" style="2" bestFit="1" customWidth="1"/>
    <col min="78" max="78" width="8.28125" style="2" bestFit="1" customWidth="1"/>
    <col min="79" max="79" width="10.7109375" style="2" bestFit="1" customWidth="1"/>
    <col min="80" max="80" width="10.00390625" style="2" bestFit="1" customWidth="1"/>
    <col min="81" max="81" width="9.421875" style="2" bestFit="1" customWidth="1"/>
    <col min="82" max="82" width="8.28125" style="2" bestFit="1" customWidth="1"/>
    <col min="83" max="83" width="10.7109375" style="2" bestFit="1" customWidth="1"/>
    <col min="84" max="84" width="10.00390625" style="2" bestFit="1" customWidth="1"/>
    <col min="85" max="85" width="9.421875" style="2" bestFit="1" customWidth="1"/>
    <col min="86" max="86" width="8.28125" style="2" bestFit="1" customWidth="1"/>
    <col min="87" max="87" width="10.7109375" style="2" bestFit="1" customWidth="1"/>
    <col min="88" max="88" width="10.00390625" style="2" bestFit="1" customWidth="1"/>
    <col min="89" max="89" width="9.421875" style="2" bestFit="1" customWidth="1"/>
    <col min="90" max="90" width="8.28125" style="2" bestFit="1" customWidth="1"/>
    <col min="91" max="91" width="10.7109375" style="2" bestFit="1" customWidth="1"/>
    <col min="92" max="92" width="10.00390625" style="2" bestFit="1" customWidth="1"/>
    <col min="93" max="93" width="9.421875" style="2" bestFit="1" customWidth="1"/>
    <col min="94" max="94" width="8.28125" style="2" bestFit="1" customWidth="1"/>
    <col min="95" max="95" width="10.7109375" style="2" bestFit="1" customWidth="1"/>
    <col min="96" max="96" width="10.00390625" style="2" bestFit="1" customWidth="1"/>
    <col min="97" max="97" width="9.421875" style="2" bestFit="1" customWidth="1"/>
    <col min="98" max="98" width="8.28125" style="2" bestFit="1" customWidth="1"/>
    <col min="99" max="16384" width="11.421875" style="2" customWidth="1"/>
  </cols>
  <sheetData>
    <row r="1" spans="1:15" ht="15">
      <c r="A1" s="3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4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3.5" thickBot="1"/>
    <row r="4" spans="1:15" ht="13.5" thickBot="1">
      <c r="A4" s="21" t="s">
        <v>5</v>
      </c>
      <c r="B4" s="22"/>
      <c r="C4" s="23" t="s">
        <v>9</v>
      </c>
      <c r="D4" s="24" t="s">
        <v>10</v>
      </c>
      <c r="E4" s="24" t="s">
        <v>11</v>
      </c>
      <c r="F4" s="24" t="s">
        <v>12</v>
      </c>
      <c r="G4" s="24" t="s">
        <v>13</v>
      </c>
      <c r="H4" s="24" t="s">
        <v>14</v>
      </c>
      <c r="I4" s="24" t="s">
        <v>15</v>
      </c>
      <c r="J4" s="24" t="s">
        <v>16</v>
      </c>
      <c r="K4" s="24" t="s">
        <v>17</v>
      </c>
      <c r="L4" s="24" t="s">
        <v>18</v>
      </c>
      <c r="M4" s="24" t="s">
        <v>19</v>
      </c>
      <c r="N4" s="25" t="s">
        <v>20</v>
      </c>
      <c r="O4" s="26" t="s">
        <v>4</v>
      </c>
    </row>
    <row r="5" spans="1:15" ht="12.75">
      <c r="A5" s="32" t="s">
        <v>49</v>
      </c>
      <c r="B5" s="14" t="s">
        <v>6</v>
      </c>
      <c r="C5" s="16">
        <v>16447</v>
      </c>
      <c r="D5" s="10">
        <v>19613</v>
      </c>
      <c r="E5" s="10">
        <v>23215</v>
      </c>
      <c r="F5" s="10">
        <v>23834</v>
      </c>
      <c r="G5" s="10">
        <v>26616</v>
      </c>
      <c r="H5" s="10">
        <v>35217</v>
      </c>
      <c r="I5" s="10">
        <v>41493</v>
      </c>
      <c r="J5" s="10">
        <v>42487</v>
      </c>
      <c r="K5" s="10">
        <v>29758</v>
      </c>
      <c r="L5" s="10">
        <v>25694</v>
      </c>
      <c r="M5" s="10">
        <v>21219</v>
      </c>
      <c r="N5" s="10">
        <v>18670</v>
      </c>
      <c r="O5" s="27">
        <f>SUM(C5:N5)</f>
        <v>324263</v>
      </c>
    </row>
    <row r="6" spans="1:15" ht="12.75">
      <c r="A6" s="32"/>
      <c r="B6" s="14" t="s">
        <v>45</v>
      </c>
      <c r="C6" s="16">
        <v>27622</v>
      </c>
      <c r="D6" s="10">
        <v>34077</v>
      </c>
      <c r="E6" s="10">
        <v>43700</v>
      </c>
      <c r="F6" s="10">
        <v>47301</v>
      </c>
      <c r="G6" s="10">
        <v>55589</v>
      </c>
      <c r="H6" s="10">
        <v>84513</v>
      </c>
      <c r="I6" s="10">
        <v>115374</v>
      </c>
      <c r="J6" s="10">
        <v>130493</v>
      </c>
      <c r="K6" s="10">
        <v>75430</v>
      </c>
      <c r="L6" s="10">
        <v>49920</v>
      </c>
      <c r="M6" s="10">
        <v>39380</v>
      </c>
      <c r="N6" s="10">
        <v>31586</v>
      </c>
      <c r="O6" s="28">
        <f>SUM(C6:N6)</f>
        <v>734985</v>
      </c>
    </row>
    <row r="7" spans="1:15" ht="38.25">
      <c r="A7" s="32"/>
      <c r="B7" s="14" t="s">
        <v>48</v>
      </c>
      <c r="C7" s="17">
        <v>47.51</v>
      </c>
      <c r="D7" s="11">
        <v>54.55</v>
      </c>
      <c r="E7" s="11">
        <v>59.89</v>
      </c>
      <c r="F7" s="11">
        <v>68.93</v>
      </c>
      <c r="G7" s="11">
        <v>63.84</v>
      </c>
      <c r="H7" s="11">
        <v>71.46</v>
      </c>
      <c r="I7" s="11">
        <v>83.64</v>
      </c>
      <c r="J7" s="11">
        <v>89.89</v>
      </c>
      <c r="K7" s="11">
        <v>79.49</v>
      </c>
      <c r="L7" s="11">
        <v>68.38</v>
      </c>
      <c r="M7" s="11">
        <v>66.08</v>
      </c>
      <c r="N7" s="11">
        <v>59.77</v>
      </c>
      <c r="O7" s="29">
        <f>AVERAGE(C7:N7)</f>
        <v>67.78583333333334</v>
      </c>
    </row>
    <row r="8" spans="1:15" ht="16.5" customHeight="1">
      <c r="A8" s="32"/>
      <c r="B8" s="14" t="s">
        <v>7</v>
      </c>
      <c r="C8" s="17">
        <v>1.68</v>
      </c>
      <c r="D8" s="11">
        <v>1.74</v>
      </c>
      <c r="E8" s="11">
        <v>1.88</v>
      </c>
      <c r="F8" s="11">
        <v>1.98</v>
      </c>
      <c r="G8" s="11">
        <v>2.09</v>
      </c>
      <c r="H8" s="11">
        <v>2.4</v>
      </c>
      <c r="I8" s="11">
        <v>2.78</v>
      </c>
      <c r="J8" s="11">
        <v>3.07</v>
      </c>
      <c r="K8" s="11">
        <v>2.53</v>
      </c>
      <c r="L8" s="11">
        <v>1.94</v>
      </c>
      <c r="M8" s="11">
        <v>1.86</v>
      </c>
      <c r="N8" s="11">
        <v>1.69</v>
      </c>
      <c r="O8" s="29">
        <f>AVERAGE(C8:N8)</f>
        <v>2.1366666666666667</v>
      </c>
    </row>
    <row r="9" spans="1:15" ht="12.75">
      <c r="A9" s="32" t="s">
        <v>23</v>
      </c>
      <c r="B9" s="14" t="s">
        <v>6</v>
      </c>
      <c r="C9" s="16">
        <v>823</v>
      </c>
      <c r="D9" s="10">
        <v>544</v>
      </c>
      <c r="E9" s="10">
        <v>1011</v>
      </c>
      <c r="F9" s="10">
        <v>855</v>
      </c>
      <c r="G9" s="10">
        <v>1224</v>
      </c>
      <c r="H9" s="10">
        <v>2449</v>
      </c>
      <c r="I9" s="10">
        <v>3328</v>
      </c>
      <c r="J9" s="10">
        <v>3839</v>
      </c>
      <c r="K9" s="10">
        <v>1514</v>
      </c>
      <c r="L9" s="10">
        <v>1075</v>
      </c>
      <c r="M9" s="10">
        <v>638</v>
      </c>
      <c r="N9" s="10">
        <v>455</v>
      </c>
      <c r="O9" s="28">
        <f>SUM(C9:N9)</f>
        <v>17755</v>
      </c>
    </row>
    <row r="10" spans="1:15" ht="12.75">
      <c r="A10" s="32"/>
      <c r="B10" s="14" t="s">
        <v>45</v>
      </c>
      <c r="C10" s="16">
        <v>2881</v>
      </c>
      <c r="D10" s="10">
        <v>1427</v>
      </c>
      <c r="E10" s="10">
        <v>2051</v>
      </c>
      <c r="F10" s="10">
        <v>2518</v>
      </c>
      <c r="G10" s="10">
        <v>3451</v>
      </c>
      <c r="H10" s="10">
        <v>5484</v>
      </c>
      <c r="I10" s="10">
        <v>8634</v>
      </c>
      <c r="J10" s="10">
        <v>13447</v>
      </c>
      <c r="K10" s="10">
        <v>4924</v>
      </c>
      <c r="L10" s="10">
        <v>2017</v>
      </c>
      <c r="M10" s="10">
        <v>1805</v>
      </c>
      <c r="N10" s="10">
        <v>1364</v>
      </c>
      <c r="O10" s="28">
        <f>SUM(C10:N10)</f>
        <v>50003</v>
      </c>
    </row>
    <row r="11" spans="1:15" ht="38.25">
      <c r="A11" s="32"/>
      <c r="B11" s="14" t="s">
        <v>48</v>
      </c>
      <c r="C11" s="17">
        <v>31.23</v>
      </c>
      <c r="D11" s="11">
        <v>16.41</v>
      </c>
      <c r="E11" s="11">
        <v>20.77</v>
      </c>
      <c r="F11" s="11">
        <v>21.87</v>
      </c>
      <c r="G11" s="11">
        <v>32.98</v>
      </c>
      <c r="H11" s="11">
        <v>42.57</v>
      </c>
      <c r="I11" s="11">
        <v>53.73</v>
      </c>
      <c r="J11" s="11">
        <v>77.67</v>
      </c>
      <c r="K11" s="11">
        <v>34.41</v>
      </c>
      <c r="L11" s="11">
        <v>21.63</v>
      </c>
      <c r="M11" s="11">
        <v>26.96</v>
      </c>
      <c r="N11" s="11">
        <v>15.27</v>
      </c>
      <c r="O11" s="29">
        <f>AVERAGE(C11:N11)</f>
        <v>32.95833333333333</v>
      </c>
    </row>
    <row r="12" spans="1:15" ht="23.25" customHeight="1">
      <c r="A12" s="32"/>
      <c r="B12" s="14" t="s">
        <v>7</v>
      </c>
      <c r="C12" s="17">
        <v>3.5</v>
      </c>
      <c r="D12" s="11">
        <v>2.62</v>
      </c>
      <c r="E12" s="11">
        <v>2.03</v>
      </c>
      <c r="F12" s="11">
        <v>2.94</v>
      </c>
      <c r="G12" s="11">
        <v>2.82</v>
      </c>
      <c r="H12" s="11">
        <v>2.24</v>
      </c>
      <c r="I12" s="11">
        <v>2.59</v>
      </c>
      <c r="J12" s="11">
        <v>3.5</v>
      </c>
      <c r="K12" s="11">
        <v>3.25</v>
      </c>
      <c r="L12" s="11">
        <v>1.88</v>
      </c>
      <c r="M12" s="11">
        <v>2.83</v>
      </c>
      <c r="N12" s="11">
        <v>3</v>
      </c>
      <c r="O12" s="29">
        <f>AVERAGE(C12:N12)</f>
        <v>2.766666666666666</v>
      </c>
    </row>
    <row r="13" spans="1:15" ht="12.75">
      <c r="A13" s="32" t="s">
        <v>24</v>
      </c>
      <c r="B13" s="14" t="s">
        <v>6</v>
      </c>
      <c r="C13" s="16">
        <v>5539</v>
      </c>
      <c r="D13" s="10">
        <v>10648</v>
      </c>
      <c r="E13" s="10">
        <v>13016</v>
      </c>
      <c r="F13" s="10">
        <v>14826</v>
      </c>
      <c r="G13" s="10">
        <v>19635</v>
      </c>
      <c r="H13" s="10">
        <v>33460</v>
      </c>
      <c r="I13" s="10">
        <v>37610</v>
      </c>
      <c r="J13" s="10">
        <v>44588</v>
      </c>
      <c r="K13" s="10">
        <v>31088</v>
      </c>
      <c r="L13" s="10">
        <v>13363</v>
      </c>
      <c r="M13" s="10">
        <v>9527</v>
      </c>
      <c r="N13" s="10">
        <v>8239</v>
      </c>
      <c r="O13" s="28">
        <f>SUM(C13:N13)</f>
        <v>241539</v>
      </c>
    </row>
    <row r="14" spans="1:15" ht="12.75">
      <c r="A14" s="32"/>
      <c r="B14" s="14" t="s">
        <v>45</v>
      </c>
      <c r="C14" s="16">
        <v>19039</v>
      </c>
      <c r="D14" s="10">
        <v>32121</v>
      </c>
      <c r="E14" s="10">
        <v>52044</v>
      </c>
      <c r="F14" s="10">
        <v>58578</v>
      </c>
      <c r="G14" s="10">
        <v>63784</v>
      </c>
      <c r="H14" s="10">
        <v>112600</v>
      </c>
      <c r="I14" s="10">
        <v>170595</v>
      </c>
      <c r="J14" s="10">
        <v>202872</v>
      </c>
      <c r="K14" s="10">
        <v>130062</v>
      </c>
      <c r="L14" s="10">
        <v>44671</v>
      </c>
      <c r="M14" s="10">
        <v>22134</v>
      </c>
      <c r="N14" s="10">
        <v>23291</v>
      </c>
      <c r="O14" s="28">
        <f>SUM(C14:N14)</f>
        <v>931791</v>
      </c>
    </row>
    <row r="15" spans="1:15" ht="38.25">
      <c r="A15" s="32"/>
      <c r="B15" s="14" t="s">
        <v>48</v>
      </c>
      <c r="C15" s="17">
        <v>33.51</v>
      </c>
      <c r="D15" s="11">
        <v>49.25</v>
      </c>
      <c r="E15" s="11">
        <v>57.88</v>
      </c>
      <c r="F15" s="11">
        <v>58.61</v>
      </c>
      <c r="G15" s="11">
        <v>50.65</v>
      </c>
      <c r="H15" s="11">
        <v>58.99</v>
      </c>
      <c r="I15" s="11">
        <v>75.41</v>
      </c>
      <c r="J15" s="11">
        <v>88.81</v>
      </c>
      <c r="K15" s="11">
        <v>71.71</v>
      </c>
      <c r="L15" s="11">
        <v>50.16</v>
      </c>
      <c r="M15" s="11">
        <v>33.16</v>
      </c>
      <c r="N15" s="11">
        <v>34.96</v>
      </c>
      <c r="O15" s="29">
        <f>AVERAGE(C15:N15)</f>
        <v>55.258333333333326</v>
      </c>
    </row>
    <row r="16" spans="1:15" ht="25.5" customHeight="1">
      <c r="A16" s="32"/>
      <c r="B16" s="14" t="s">
        <v>7</v>
      </c>
      <c r="C16" s="17">
        <v>3.44</v>
      </c>
      <c r="D16" s="11">
        <v>3.02</v>
      </c>
      <c r="E16" s="11">
        <v>4</v>
      </c>
      <c r="F16" s="11">
        <v>3.95</v>
      </c>
      <c r="G16" s="11">
        <v>3.25</v>
      </c>
      <c r="H16" s="11">
        <v>3.37</v>
      </c>
      <c r="I16" s="11">
        <v>4.54</v>
      </c>
      <c r="J16" s="11">
        <v>4.55</v>
      </c>
      <c r="K16" s="11">
        <v>4.18</v>
      </c>
      <c r="L16" s="11">
        <v>3.34</v>
      </c>
      <c r="M16" s="11">
        <v>2.32</v>
      </c>
      <c r="N16" s="11">
        <v>2.83</v>
      </c>
      <c r="O16" s="29">
        <f>AVERAGE(C16:N16)</f>
        <v>3.5658333333333334</v>
      </c>
    </row>
    <row r="17" spans="1:15" ht="12.75">
      <c r="A17" s="32" t="s">
        <v>25</v>
      </c>
      <c r="B17" s="14" t="s">
        <v>6</v>
      </c>
      <c r="C17" s="16">
        <v>1305</v>
      </c>
      <c r="D17" s="10">
        <v>1126</v>
      </c>
      <c r="E17" s="10">
        <v>3096</v>
      </c>
      <c r="F17" s="10">
        <v>6923</v>
      </c>
      <c r="G17" s="10">
        <v>7697</v>
      </c>
      <c r="H17" s="10">
        <v>11231</v>
      </c>
      <c r="I17" s="10">
        <v>13071</v>
      </c>
      <c r="J17" s="10">
        <v>15544</v>
      </c>
      <c r="K17" s="10">
        <v>11152</v>
      </c>
      <c r="L17" s="10">
        <v>6753</v>
      </c>
      <c r="M17" s="10">
        <v>2831</v>
      </c>
      <c r="N17" s="10">
        <v>2446</v>
      </c>
      <c r="O17" s="28">
        <f>SUM(C17:N17)</f>
        <v>83175</v>
      </c>
    </row>
    <row r="18" spans="1:15" ht="12.75">
      <c r="A18" s="32"/>
      <c r="B18" s="14" t="s">
        <v>45</v>
      </c>
      <c r="C18" s="16">
        <v>2267</v>
      </c>
      <c r="D18" s="10">
        <v>1820</v>
      </c>
      <c r="E18" s="10">
        <v>5203</v>
      </c>
      <c r="F18" s="10">
        <v>14413</v>
      </c>
      <c r="G18" s="10">
        <v>15423</v>
      </c>
      <c r="H18" s="10">
        <v>25934</v>
      </c>
      <c r="I18" s="10">
        <v>38417</v>
      </c>
      <c r="J18" s="10">
        <v>46628</v>
      </c>
      <c r="K18" s="10">
        <v>28443</v>
      </c>
      <c r="L18" s="10">
        <v>14523</v>
      </c>
      <c r="M18" s="10">
        <v>6311</v>
      </c>
      <c r="N18" s="10">
        <v>5419</v>
      </c>
      <c r="O18" s="28">
        <f>SUM(C18:N18)</f>
        <v>204801</v>
      </c>
    </row>
    <row r="19" spans="1:15" ht="38.25">
      <c r="A19" s="32"/>
      <c r="B19" s="14" t="s">
        <v>48</v>
      </c>
      <c r="C19" s="17">
        <v>14.26</v>
      </c>
      <c r="D19" s="11">
        <v>13.2</v>
      </c>
      <c r="E19" s="11">
        <v>20.59</v>
      </c>
      <c r="F19" s="11">
        <v>35.8</v>
      </c>
      <c r="G19" s="11">
        <v>34.77</v>
      </c>
      <c r="H19" s="11">
        <v>52.31</v>
      </c>
      <c r="I19" s="11">
        <v>69.11</v>
      </c>
      <c r="J19" s="11">
        <v>83.36</v>
      </c>
      <c r="K19" s="11">
        <v>59.37</v>
      </c>
      <c r="L19" s="11">
        <v>36.36</v>
      </c>
      <c r="M19" s="11">
        <v>31.63</v>
      </c>
      <c r="N19" s="11">
        <v>21.87</v>
      </c>
      <c r="O19" s="29">
        <f>AVERAGE(C19:N19)</f>
        <v>39.38583333333334</v>
      </c>
    </row>
    <row r="20" spans="1:15" ht="18.75" customHeight="1">
      <c r="A20" s="32"/>
      <c r="B20" s="14" t="s">
        <v>7</v>
      </c>
      <c r="C20" s="17">
        <v>1.74</v>
      </c>
      <c r="D20" s="11">
        <v>1.62</v>
      </c>
      <c r="E20" s="11">
        <v>1.68</v>
      </c>
      <c r="F20" s="11">
        <v>2.08</v>
      </c>
      <c r="G20" s="11">
        <v>2</v>
      </c>
      <c r="H20" s="11">
        <v>2.31</v>
      </c>
      <c r="I20" s="11">
        <v>2.94</v>
      </c>
      <c r="J20" s="11">
        <v>3</v>
      </c>
      <c r="K20" s="11">
        <v>2.55</v>
      </c>
      <c r="L20" s="11">
        <v>2.15</v>
      </c>
      <c r="M20" s="11">
        <v>2.23</v>
      </c>
      <c r="N20" s="11">
        <v>2.22</v>
      </c>
      <c r="O20" s="29">
        <f>AVERAGE(C20:N20)</f>
        <v>2.21</v>
      </c>
    </row>
    <row r="21" spans="1:15" ht="12.75">
      <c r="A21" s="32" t="s">
        <v>26</v>
      </c>
      <c r="B21" s="14" t="s">
        <v>6</v>
      </c>
      <c r="C21" s="16">
        <v>7361</v>
      </c>
      <c r="D21" s="10">
        <v>19057</v>
      </c>
      <c r="E21" s="10">
        <v>29906</v>
      </c>
      <c r="F21" s="10">
        <v>45203</v>
      </c>
      <c r="G21" s="10">
        <v>51112</v>
      </c>
      <c r="H21" s="10">
        <v>79725</v>
      </c>
      <c r="I21" s="10">
        <v>99479</v>
      </c>
      <c r="J21" s="10">
        <v>108429</v>
      </c>
      <c r="K21" s="10">
        <v>72830</v>
      </c>
      <c r="L21" s="10">
        <v>34304</v>
      </c>
      <c r="M21" s="10">
        <v>13667</v>
      </c>
      <c r="N21" s="10">
        <v>11350</v>
      </c>
      <c r="O21" s="28">
        <f>SUM(C21:N21)</f>
        <v>572423</v>
      </c>
    </row>
    <row r="22" spans="1:15" ht="12.75">
      <c r="A22" s="32"/>
      <c r="B22" s="14" t="s">
        <v>45</v>
      </c>
      <c r="C22" s="16">
        <v>39008</v>
      </c>
      <c r="D22" s="10">
        <v>84578</v>
      </c>
      <c r="E22" s="10">
        <v>171324</v>
      </c>
      <c r="F22" s="10">
        <v>227184</v>
      </c>
      <c r="G22" s="10">
        <v>227817</v>
      </c>
      <c r="H22" s="10">
        <v>346346</v>
      </c>
      <c r="I22" s="10">
        <v>470607</v>
      </c>
      <c r="J22" s="10">
        <v>506529</v>
      </c>
      <c r="K22" s="10">
        <v>368007</v>
      </c>
      <c r="L22" s="10">
        <v>150157</v>
      </c>
      <c r="M22" s="10">
        <v>52716</v>
      </c>
      <c r="N22" s="10">
        <v>41136</v>
      </c>
      <c r="O22" s="28">
        <f>SUM(C22:N22)</f>
        <v>2685409</v>
      </c>
    </row>
    <row r="23" spans="1:15" ht="38.25">
      <c r="A23" s="32"/>
      <c r="B23" s="14" t="s">
        <v>48</v>
      </c>
      <c r="C23" s="17">
        <v>42.86</v>
      </c>
      <c r="D23" s="11">
        <v>47.7</v>
      </c>
      <c r="E23" s="11">
        <v>60.32</v>
      </c>
      <c r="F23" s="11">
        <v>71.54</v>
      </c>
      <c r="G23" s="11">
        <v>60.81</v>
      </c>
      <c r="H23" s="11">
        <v>71.85</v>
      </c>
      <c r="I23" s="11">
        <v>83.53</v>
      </c>
      <c r="J23" s="11">
        <v>89.61</v>
      </c>
      <c r="K23" s="11">
        <v>79.31</v>
      </c>
      <c r="L23" s="11">
        <v>51.75</v>
      </c>
      <c r="M23" s="11">
        <v>53.8</v>
      </c>
      <c r="N23" s="11">
        <v>39.81</v>
      </c>
      <c r="O23" s="29">
        <f>AVERAGE(C23:N23)</f>
        <v>62.74083333333332</v>
      </c>
    </row>
    <row r="24" spans="1:15" ht="27" customHeight="1">
      <c r="A24" s="32"/>
      <c r="B24" s="14" t="s">
        <v>7</v>
      </c>
      <c r="C24" s="17">
        <v>5.3</v>
      </c>
      <c r="D24" s="11">
        <v>4.44</v>
      </c>
      <c r="E24" s="11">
        <v>5.73</v>
      </c>
      <c r="F24" s="11">
        <v>5.03</v>
      </c>
      <c r="G24" s="11">
        <v>4.46</v>
      </c>
      <c r="H24" s="11">
        <v>4.34</v>
      </c>
      <c r="I24" s="11">
        <v>4.73</v>
      </c>
      <c r="J24" s="11">
        <v>4.67</v>
      </c>
      <c r="K24" s="11">
        <v>5.05</v>
      </c>
      <c r="L24" s="11">
        <v>4.38</v>
      </c>
      <c r="M24" s="11">
        <v>3.86</v>
      </c>
      <c r="N24" s="11">
        <v>3.62</v>
      </c>
      <c r="O24" s="29">
        <f>AVERAGE(C24:N24)</f>
        <v>4.634166666666666</v>
      </c>
    </row>
    <row r="25" spans="1:15" ht="12.75">
      <c r="A25" s="32" t="s">
        <v>50</v>
      </c>
      <c r="B25" s="14" t="s">
        <v>6</v>
      </c>
      <c r="C25" s="16">
        <v>3636</v>
      </c>
      <c r="D25" s="10">
        <v>2874</v>
      </c>
      <c r="E25" s="10">
        <v>6161</v>
      </c>
      <c r="F25" s="10">
        <v>6149</v>
      </c>
      <c r="G25" s="10">
        <v>5869</v>
      </c>
      <c r="H25" s="10">
        <v>3611</v>
      </c>
      <c r="I25" s="10">
        <v>3998</v>
      </c>
      <c r="J25" s="10">
        <v>5652</v>
      </c>
      <c r="K25" s="10">
        <v>5102</v>
      </c>
      <c r="L25" s="10">
        <v>6321</v>
      </c>
      <c r="M25" s="10">
        <v>3518</v>
      </c>
      <c r="N25" s="10">
        <v>4719</v>
      </c>
      <c r="O25" s="28">
        <f>SUM(C25:N25)</f>
        <v>57610</v>
      </c>
    </row>
    <row r="26" spans="1:15" ht="12.75">
      <c r="A26" s="32"/>
      <c r="B26" s="14" t="s">
        <v>45</v>
      </c>
      <c r="C26" s="16">
        <v>5375</v>
      </c>
      <c r="D26" s="10">
        <v>4277</v>
      </c>
      <c r="E26" s="10">
        <v>10250</v>
      </c>
      <c r="F26" s="10">
        <v>9961</v>
      </c>
      <c r="G26" s="10">
        <v>11812</v>
      </c>
      <c r="H26" s="10">
        <v>6643</v>
      </c>
      <c r="I26" s="10">
        <v>6627</v>
      </c>
      <c r="J26" s="10">
        <v>12606</v>
      </c>
      <c r="K26" s="10">
        <v>10807</v>
      </c>
      <c r="L26" s="10">
        <v>11883</v>
      </c>
      <c r="M26" s="10">
        <v>6104</v>
      </c>
      <c r="N26" s="10">
        <v>8703</v>
      </c>
      <c r="O26" s="28">
        <f>SUM(C26:N26)</f>
        <v>105048</v>
      </c>
    </row>
    <row r="27" spans="1:15" ht="38.25">
      <c r="A27" s="32"/>
      <c r="B27" s="14" t="s">
        <v>48</v>
      </c>
      <c r="C27" s="17">
        <v>21.72</v>
      </c>
      <c r="D27" s="11">
        <v>20.76</v>
      </c>
      <c r="E27" s="11">
        <v>33.9</v>
      </c>
      <c r="F27" s="11">
        <v>36.94</v>
      </c>
      <c r="G27" s="11">
        <v>42.07</v>
      </c>
      <c r="H27" s="11">
        <v>24.79</v>
      </c>
      <c r="I27" s="11">
        <v>22.68</v>
      </c>
      <c r="J27" s="11">
        <v>37.86</v>
      </c>
      <c r="K27" s="11">
        <v>33.77</v>
      </c>
      <c r="L27" s="11">
        <v>37.18</v>
      </c>
      <c r="M27" s="11">
        <v>22.81</v>
      </c>
      <c r="N27" s="11">
        <v>31.97</v>
      </c>
      <c r="O27" s="29">
        <f>AVERAGE(C27:N27)</f>
        <v>30.537499999999994</v>
      </c>
    </row>
    <row r="28" spans="1:15" ht="20.25" customHeight="1">
      <c r="A28" s="32"/>
      <c r="B28" s="14" t="s">
        <v>7</v>
      </c>
      <c r="C28" s="17">
        <v>1.48</v>
      </c>
      <c r="D28" s="11">
        <v>1.49</v>
      </c>
      <c r="E28" s="11">
        <v>1.66</v>
      </c>
      <c r="F28" s="11">
        <v>1.62</v>
      </c>
      <c r="G28" s="11">
        <v>2.01</v>
      </c>
      <c r="H28" s="11">
        <v>1.84</v>
      </c>
      <c r="I28" s="11">
        <v>1.66</v>
      </c>
      <c r="J28" s="11">
        <v>2.23</v>
      </c>
      <c r="K28" s="11">
        <v>2.12</v>
      </c>
      <c r="L28" s="11">
        <v>1.88</v>
      </c>
      <c r="M28" s="11">
        <v>1.73</v>
      </c>
      <c r="N28" s="11">
        <v>1.84</v>
      </c>
      <c r="O28" s="29">
        <f>AVERAGE(C28:N28)</f>
        <v>1.7966666666666666</v>
      </c>
    </row>
    <row r="29" spans="1:15" ht="12.75">
      <c r="A29" s="32" t="s">
        <v>27</v>
      </c>
      <c r="B29" s="14" t="s">
        <v>6</v>
      </c>
      <c r="C29" s="16" t="s">
        <v>44</v>
      </c>
      <c r="D29" s="12" t="s">
        <v>44</v>
      </c>
      <c r="E29" s="12" t="s">
        <v>44</v>
      </c>
      <c r="F29" s="12">
        <v>5288</v>
      </c>
      <c r="G29" s="10">
        <v>11034</v>
      </c>
      <c r="H29" s="10">
        <v>13843</v>
      </c>
      <c r="I29" s="10">
        <v>15414</v>
      </c>
      <c r="J29" s="10">
        <v>16154</v>
      </c>
      <c r="K29" s="10">
        <v>13632</v>
      </c>
      <c r="L29" s="10">
        <v>3027</v>
      </c>
      <c r="M29" s="10" t="s">
        <v>44</v>
      </c>
      <c r="N29" s="12" t="s">
        <v>44</v>
      </c>
      <c r="O29" s="28">
        <f>SUM(C29:N29)</f>
        <v>78392</v>
      </c>
    </row>
    <row r="30" spans="1:15" ht="12.75">
      <c r="A30" s="32"/>
      <c r="B30" s="14" t="s">
        <v>45</v>
      </c>
      <c r="C30" s="18" t="s">
        <v>44</v>
      </c>
      <c r="D30" s="12" t="s">
        <v>44</v>
      </c>
      <c r="E30" s="12" t="s">
        <v>44</v>
      </c>
      <c r="F30" s="10">
        <v>10813</v>
      </c>
      <c r="G30" s="10">
        <v>21181</v>
      </c>
      <c r="H30" s="10">
        <v>33183</v>
      </c>
      <c r="I30" s="10">
        <v>51212</v>
      </c>
      <c r="J30" s="10">
        <v>57163</v>
      </c>
      <c r="K30" s="10">
        <v>38416</v>
      </c>
      <c r="L30" s="10">
        <v>7313</v>
      </c>
      <c r="M30" s="12" t="s">
        <v>44</v>
      </c>
      <c r="N30" s="12" t="s">
        <v>44</v>
      </c>
      <c r="O30" s="28">
        <f>SUM(C30:N30)</f>
        <v>219281</v>
      </c>
    </row>
    <row r="31" spans="1:15" ht="38.25">
      <c r="A31" s="32"/>
      <c r="B31" s="14" t="s">
        <v>48</v>
      </c>
      <c r="C31" s="18" t="s">
        <v>44</v>
      </c>
      <c r="D31" s="12" t="s">
        <v>44</v>
      </c>
      <c r="E31" s="12" t="s">
        <v>44</v>
      </c>
      <c r="F31" s="11">
        <v>25.3</v>
      </c>
      <c r="G31" s="11">
        <v>39.62</v>
      </c>
      <c r="H31" s="11">
        <v>59.57</v>
      </c>
      <c r="I31" s="11">
        <v>84.83</v>
      </c>
      <c r="J31" s="11">
        <v>93.46</v>
      </c>
      <c r="K31" s="11">
        <v>70.14</v>
      </c>
      <c r="L31" s="11">
        <v>35.29</v>
      </c>
      <c r="M31" s="12" t="s">
        <v>44</v>
      </c>
      <c r="N31" s="12" t="s">
        <v>44</v>
      </c>
      <c r="O31" s="29">
        <f>AVERAGE(C31:N31)</f>
        <v>58.315714285714286</v>
      </c>
    </row>
    <row r="32" spans="1:15" ht="21" customHeight="1">
      <c r="A32" s="32"/>
      <c r="B32" s="14" t="s">
        <v>7</v>
      </c>
      <c r="C32" s="18" t="s">
        <v>44</v>
      </c>
      <c r="D32" s="12" t="s">
        <v>44</v>
      </c>
      <c r="E32" s="12" t="s">
        <v>44</v>
      </c>
      <c r="F32" s="11">
        <v>2.04</v>
      </c>
      <c r="G32" s="11">
        <v>1.92</v>
      </c>
      <c r="H32" s="11">
        <v>2.4</v>
      </c>
      <c r="I32" s="11">
        <v>3.32</v>
      </c>
      <c r="J32" s="11">
        <v>3.54</v>
      </c>
      <c r="K32" s="11">
        <v>2.82</v>
      </c>
      <c r="L32" s="11">
        <v>2.42</v>
      </c>
      <c r="M32" s="12" t="s">
        <v>44</v>
      </c>
      <c r="N32" s="12" t="s">
        <v>44</v>
      </c>
      <c r="O32" s="29">
        <f>AVERAGE(C32:N32)</f>
        <v>2.6371428571428575</v>
      </c>
    </row>
    <row r="33" spans="1:15" ht="12.75">
      <c r="A33" s="32" t="s">
        <v>28</v>
      </c>
      <c r="B33" s="14" t="s">
        <v>6</v>
      </c>
      <c r="C33" s="16">
        <v>15545</v>
      </c>
      <c r="D33" s="10">
        <v>19193</v>
      </c>
      <c r="E33" s="10">
        <v>23228</v>
      </c>
      <c r="F33" s="10">
        <v>26205</v>
      </c>
      <c r="G33" s="10">
        <v>23019</v>
      </c>
      <c r="H33" s="10">
        <v>22365</v>
      </c>
      <c r="I33" s="10">
        <v>26481</v>
      </c>
      <c r="J33" s="10">
        <v>23824</v>
      </c>
      <c r="K33" s="10">
        <v>24655</v>
      </c>
      <c r="L33" s="10">
        <v>26395</v>
      </c>
      <c r="M33" s="10">
        <v>20369</v>
      </c>
      <c r="N33" s="10">
        <v>13246</v>
      </c>
      <c r="O33" s="28">
        <f>SUM(C33:N33)</f>
        <v>264525</v>
      </c>
    </row>
    <row r="34" spans="1:15" ht="12.75">
      <c r="A34" s="32"/>
      <c r="B34" s="14" t="s">
        <v>45</v>
      </c>
      <c r="C34" s="16">
        <v>32222</v>
      </c>
      <c r="D34" s="10">
        <v>34893</v>
      </c>
      <c r="E34" s="10">
        <v>52138</v>
      </c>
      <c r="F34" s="10">
        <v>55453</v>
      </c>
      <c r="G34" s="10">
        <v>56952</v>
      </c>
      <c r="H34" s="10">
        <v>56550</v>
      </c>
      <c r="I34" s="10">
        <v>66764</v>
      </c>
      <c r="J34" s="10">
        <v>77179</v>
      </c>
      <c r="K34" s="10">
        <v>65324</v>
      </c>
      <c r="L34" s="10">
        <v>57685</v>
      </c>
      <c r="M34" s="10">
        <v>44657</v>
      </c>
      <c r="N34" s="10">
        <v>30090</v>
      </c>
      <c r="O34" s="28">
        <f>SUM(C34:N34)</f>
        <v>629907</v>
      </c>
    </row>
    <row r="35" spans="1:15" ht="38.25">
      <c r="A35" s="32"/>
      <c r="B35" s="14" t="s">
        <v>48</v>
      </c>
      <c r="C35" s="17">
        <v>51.54</v>
      </c>
      <c r="D35" s="11">
        <v>58.84</v>
      </c>
      <c r="E35" s="11">
        <v>73.31</v>
      </c>
      <c r="F35" s="11">
        <v>75.25</v>
      </c>
      <c r="G35" s="11">
        <v>81.22</v>
      </c>
      <c r="H35" s="11">
        <v>83.21</v>
      </c>
      <c r="I35" s="11">
        <v>84.65</v>
      </c>
      <c r="J35" s="11">
        <v>93.22</v>
      </c>
      <c r="K35" s="11">
        <v>90.75</v>
      </c>
      <c r="L35" s="11">
        <v>83.14</v>
      </c>
      <c r="M35" s="11">
        <v>66.37</v>
      </c>
      <c r="N35" s="11">
        <v>48.81</v>
      </c>
      <c r="O35" s="29">
        <f>AVERAGE(C35:N35)</f>
        <v>74.1925</v>
      </c>
    </row>
    <row r="36" spans="1:15" ht="22.5" customHeight="1">
      <c r="A36" s="32"/>
      <c r="B36" s="14" t="s">
        <v>7</v>
      </c>
      <c r="C36" s="17">
        <v>2.07</v>
      </c>
      <c r="D36" s="11">
        <v>1.82</v>
      </c>
      <c r="E36" s="11">
        <v>2.24</v>
      </c>
      <c r="F36" s="11">
        <v>2.12</v>
      </c>
      <c r="G36" s="11">
        <v>2.47</v>
      </c>
      <c r="H36" s="11">
        <v>2.53</v>
      </c>
      <c r="I36" s="11">
        <v>2.52</v>
      </c>
      <c r="J36" s="11">
        <v>3.24</v>
      </c>
      <c r="K36" s="11">
        <v>2.65</v>
      </c>
      <c r="L36" s="11">
        <v>2.19</v>
      </c>
      <c r="M36" s="11">
        <v>2.19</v>
      </c>
      <c r="N36" s="11">
        <v>2.27</v>
      </c>
      <c r="O36" s="29">
        <f>AVERAGE(C36:N36)</f>
        <v>2.3591666666666664</v>
      </c>
    </row>
    <row r="37" spans="1:15" ht="12.75">
      <c r="A37" s="32" t="s">
        <v>29</v>
      </c>
      <c r="B37" s="14" t="s">
        <v>6</v>
      </c>
      <c r="C37" s="16" t="s">
        <v>44</v>
      </c>
      <c r="D37" s="12">
        <v>6303</v>
      </c>
      <c r="E37" s="10">
        <v>7378</v>
      </c>
      <c r="F37" s="10">
        <v>17244</v>
      </c>
      <c r="G37" s="10">
        <v>27418</v>
      </c>
      <c r="H37" s="10">
        <v>26935</v>
      </c>
      <c r="I37" s="10">
        <v>33584</v>
      </c>
      <c r="J37" s="10">
        <v>36288</v>
      </c>
      <c r="K37" s="10">
        <v>25799</v>
      </c>
      <c r="L37" s="10">
        <v>17087</v>
      </c>
      <c r="M37" s="10" t="s">
        <v>44</v>
      </c>
      <c r="N37" s="12" t="s">
        <v>44</v>
      </c>
      <c r="O37" s="28">
        <f>SUM(C37:N37)</f>
        <v>198036</v>
      </c>
    </row>
    <row r="38" spans="1:15" ht="12.75">
      <c r="A38" s="32"/>
      <c r="B38" s="14" t="s">
        <v>45</v>
      </c>
      <c r="C38" s="18" t="s">
        <v>44</v>
      </c>
      <c r="D38" s="10">
        <v>15649</v>
      </c>
      <c r="E38" s="10">
        <v>31484</v>
      </c>
      <c r="F38" s="10">
        <v>66665</v>
      </c>
      <c r="G38" s="10">
        <v>98057</v>
      </c>
      <c r="H38" s="10">
        <v>122895</v>
      </c>
      <c r="I38" s="10">
        <v>147375</v>
      </c>
      <c r="J38" s="10">
        <v>160074</v>
      </c>
      <c r="K38" s="10">
        <v>126174</v>
      </c>
      <c r="L38" s="10">
        <v>79876</v>
      </c>
      <c r="M38" s="12" t="s">
        <v>44</v>
      </c>
      <c r="N38" s="12" t="s">
        <v>44</v>
      </c>
      <c r="O38" s="28">
        <f>SUM(C38:N38)</f>
        <v>848249</v>
      </c>
    </row>
    <row r="39" spans="1:15" ht="38.25">
      <c r="A39" s="32"/>
      <c r="B39" s="14" t="s">
        <v>48</v>
      </c>
      <c r="C39" s="18" t="s">
        <v>44</v>
      </c>
      <c r="D39" s="11">
        <v>43.8</v>
      </c>
      <c r="E39" s="11">
        <v>50.87</v>
      </c>
      <c r="F39" s="11">
        <v>52.65</v>
      </c>
      <c r="G39" s="11">
        <v>68.53</v>
      </c>
      <c r="H39" s="11">
        <v>79.74</v>
      </c>
      <c r="I39" s="11">
        <v>82.31</v>
      </c>
      <c r="J39" s="11">
        <v>89.83</v>
      </c>
      <c r="K39" s="11">
        <v>81.26</v>
      </c>
      <c r="L39" s="11">
        <v>65.5</v>
      </c>
      <c r="M39" s="12" t="s">
        <v>44</v>
      </c>
      <c r="N39" s="12" t="s">
        <v>44</v>
      </c>
      <c r="O39" s="29">
        <f>AVERAGE(C39:N39)</f>
        <v>68.27666666666667</v>
      </c>
    </row>
    <row r="40" spans="1:15" ht="19.5" customHeight="1">
      <c r="A40" s="32"/>
      <c r="B40" s="14" t="s">
        <v>7</v>
      </c>
      <c r="C40" s="18" t="s">
        <v>44</v>
      </c>
      <c r="D40" s="11">
        <v>2.48</v>
      </c>
      <c r="E40" s="11">
        <v>4.27</v>
      </c>
      <c r="F40" s="11">
        <v>3.87</v>
      </c>
      <c r="G40" s="11">
        <v>3.58</v>
      </c>
      <c r="H40" s="11">
        <v>4.56</v>
      </c>
      <c r="I40" s="11">
        <v>4.39</v>
      </c>
      <c r="J40" s="11">
        <v>4.41</v>
      </c>
      <c r="K40" s="11">
        <v>4.89</v>
      </c>
      <c r="L40" s="11">
        <v>4.67</v>
      </c>
      <c r="M40" s="12" t="s">
        <v>44</v>
      </c>
      <c r="N40" s="12" t="s">
        <v>44</v>
      </c>
      <c r="O40" s="29">
        <f>AVERAGE(C40:N40)</f>
        <v>4.124444444444445</v>
      </c>
    </row>
    <row r="41" spans="1:15" ht="12.75">
      <c r="A41" s="32" t="s">
        <v>30</v>
      </c>
      <c r="B41" s="14" t="s">
        <v>6</v>
      </c>
      <c r="C41" s="16" t="s">
        <v>44</v>
      </c>
      <c r="D41" s="12" t="s">
        <v>44</v>
      </c>
      <c r="E41" s="12">
        <v>12464</v>
      </c>
      <c r="F41" s="10">
        <v>40738</v>
      </c>
      <c r="G41" s="10">
        <v>50552</v>
      </c>
      <c r="H41" s="10">
        <v>61949</v>
      </c>
      <c r="I41" s="10">
        <v>76806</v>
      </c>
      <c r="J41" s="10">
        <v>67435</v>
      </c>
      <c r="K41" s="10">
        <v>50391</v>
      </c>
      <c r="L41" s="10">
        <v>41115</v>
      </c>
      <c r="M41" s="10" t="s">
        <v>44</v>
      </c>
      <c r="N41" s="12" t="s">
        <v>44</v>
      </c>
      <c r="O41" s="28">
        <f>SUM(C41:N41)</f>
        <v>401450</v>
      </c>
    </row>
    <row r="42" spans="1:15" ht="12.75">
      <c r="A42" s="32"/>
      <c r="B42" s="14" t="s">
        <v>45</v>
      </c>
      <c r="C42" s="18" t="s">
        <v>44</v>
      </c>
      <c r="D42" s="12" t="s">
        <v>44</v>
      </c>
      <c r="E42" s="10">
        <v>48276</v>
      </c>
      <c r="F42" s="10">
        <v>163653</v>
      </c>
      <c r="G42" s="10">
        <v>218669</v>
      </c>
      <c r="H42" s="10">
        <v>291773</v>
      </c>
      <c r="I42" s="10">
        <v>356332</v>
      </c>
      <c r="J42" s="10">
        <v>367467</v>
      </c>
      <c r="K42" s="10">
        <v>288454</v>
      </c>
      <c r="L42" s="10">
        <v>214571</v>
      </c>
      <c r="M42" s="12" t="s">
        <v>44</v>
      </c>
      <c r="N42" s="12" t="s">
        <v>44</v>
      </c>
      <c r="O42" s="28">
        <f>SUM(C42:N42)</f>
        <v>1949195</v>
      </c>
    </row>
    <row r="43" spans="1:15" ht="38.25">
      <c r="A43" s="32"/>
      <c r="B43" s="14" t="s">
        <v>48</v>
      </c>
      <c r="C43" s="18" t="s">
        <v>44</v>
      </c>
      <c r="D43" s="12" t="s">
        <v>44</v>
      </c>
      <c r="E43" s="11">
        <v>53.33</v>
      </c>
      <c r="F43" s="11">
        <v>63.9</v>
      </c>
      <c r="G43" s="11">
        <v>71.11</v>
      </c>
      <c r="H43" s="11">
        <v>80.87</v>
      </c>
      <c r="I43" s="11">
        <v>87.71</v>
      </c>
      <c r="J43" s="11">
        <v>90.71</v>
      </c>
      <c r="K43" s="11">
        <v>86.75</v>
      </c>
      <c r="L43" s="11">
        <v>65.23</v>
      </c>
      <c r="M43" s="12" t="s">
        <v>44</v>
      </c>
      <c r="N43" s="12" t="s">
        <v>44</v>
      </c>
      <c r="O43" s="29">
        <f>AVERAGE(C43:N43)</f>
        <v>74.95124999999999</v>
      </c>
    </row>
    <row r="44" spans="1:15" ht="19.5" customHeight="1">
      <c r="A44" s="32"/>
      <c r="B44" s="14" t="s">
        <v>7</v>
      </c>
      <c r="C44" s="18" t="s">
        <v>44</v>
      </c>
      <c r="D44" s="12" t="s">
        <v>44</v>
      </c>
      <c r="E44" s="11">
        <v>3.87</v>
      </c>
      <c r="F44" s="11">
        <v>4.02</v>
      </c>
      <c r="G44" s="11">
        <v>4.33</v>
      </c>
      <c r="H44" s="11">
        <v>4.71</v>
      </c>
      <c r="I44" s="11">
        <v>4.64</v>
      </c>
      <c r="J44" s="11">
        <v>5.45</v>
      </c>
      <c r="K44" s="11">
        <v>5.72</v>
      </c>
      <c r="L44" s="11">
        <v>5.22</v>
      </c>
      <c r="M44" s="12" t="s">
        <v>44</v>
      </c>
      <c r="N44" s="12" t="s">
        <v>44</v>
      </c>
      <c r="O44" s="29">
        <f>AVERAGE(C44:N44)</f>
        <v>4.745</v>
      </c>
    </row>
    <row r="45" spans="1:15" ht="19.5" customHeight="1">
      <c r="A45" s="32" t="s">
        <v>51</v>
      </c>
      <c r="B45" s="14" t="s">
        <v>6</v>
      </c>
      <c r="C45" s="16" t="s">
        <v>44</v>
      </c>
      <c r="D45" s="12" t="s">
        <v>44</v>
      </c>
      <c r="E45" s="12" t="s">
        <v>44</v>
      </c>
      <c r="F45" s="12">
        <v>5374</v>
      </c>
      <c r="G45" s="10">
        <v>6927</v>
      </c>
      <c r="H45" s="10">
        <v>14637</v>
      </c>
      <c r="I45" s="10">
        <v>14690</v>
      </c>
      <c r="J45" s="10">
        <v>18004</v>
      </c>
      <c r="K45" s="10">
        <v>13365</v>
      </c>
      <c r="L45" s="10">
        <v>6596</v>
      </c>
      <c r="M45" s="10" t="s">
        <v>44</v>
      </c>
      <c r="N45" s="12" t="s">
        <v>44</v>
      </c>
      <c r="O45" s="28">
        <f>SUM(C45:N45)</f>
        <v>79593</v>
      </c>
    </row>
    <row r="46" spans="1:15" ht="19.5" customHeight="1">
      <c r="A46" s="32"/>
      <c r="B46" s="14" t="s">
        <v>45</v>
      </c>
      <c r="C46" s="18" t="s">
        <v>44</v>
      </c>
      <c r="D46" s="12" t="s">
        <v>44</v>
      </c>
      <c r="E46" s="12" t="s">
        <v>44</v>
      </c>
      <c r="F46" s="10">
        <v>12674</v>
      </c>
      <c r="G46" s="10">
        <v>17693</v>
      </c>
      <c r="H46" s="10">
        <v>35291</v>
      </c>
      <c r="I46" s="10">
        <v>68526</v>
      </c>
      <c r="J46" s="10">
        <v>76276</v>
      </c>
      <c r="K46" s="10">
        <v>60737</v>
      </c>
      <c r="L46" s="10">
        <v>22844</v>
      </c>
      <c r="M46" s="12" t="s">
        <v>44</v>
      </c>
      <c r="N46" s="12" t="s">
        <v>44</v>
      </c>
      <c r="O46" s="28">
        <f>SUM(C46:N46)</f>
        <v>294041</v>
      </c>
    </row>
    <row r="47" spans="1:15" ht="39" customHeight="1">
      <c r="A47" s="32"/>
      <c r="B47" s="14" t="s">
        <v>48</v>
      </c>
      <c r="C47" s="18" t="s">
        <v>44</v>
      </c>
      <c r="D47" s="12" t="s">
        <v>44</v>
      </c>
      <c r="E47" s="12" t="s">
        <v>44</v>
      </c>
      <c r="F47" s="11">
        <v>28.36</v>
      </c>
      <c r="G47" s="11">
        <v>33.53</v>
      </c>
      <c r="H47" s="11">
        <v>51.17</v>
      </c>
      <c r="I47" s="11">
        <v>78.56</v>
      </c>
      <c r="J47" s="11">
        <v>94.47</v>
      </c>
      <c r="K47" s="11">
        <v>80.08</v>
      </c>
      <c r="L47" s="11">
        <v>33.02</v>
      </c>
      <c r="M47" s="12" t="s">
        <v>44</v>
      </c>
      <c r="N47" s="12" t="s">
        <v>44</v>
      </c>
      <c r="O47" s="29">
        <f>AVERAGE(C47:N47)</f>
        <v>57.027142857142856</v>
      </c>
    </row>
    <row r="48" spans="1:15" ht="19.5" customHeight="1">
      <c r="A48" s="32"/>
      <c r="B48" s="14" t="s">
        <v>7</v>
      </c>
      <c r="C48" s="18" t="s">
        <v>44</v>
      </c>
      <c r="D48" s="12" t="s">
        <v>44</v>
      </c>
      <c r="E48" s="12" t="s">
        <v>44</v>
      </c>
      <c r="F48" s="11">
        <v>2.36</v>
      </c>
      <c r="G48" s="11">
        <v>2.55</v>
      </c>
      <c r="H48" s="11">
        <v>2.41</v>
      </c>
      <c r="I48" s="11">
        <v>4.66</v>
      </c>
      <c r="J48" s="11">
        <v>4.24</v>
      </c>
      <c r="K48" s="11">
        <v>4.54</v>
      </c>
      <c r="L48" s="11">
        <v>3.46</v>
      </c>
      <c r="M48" s="12" t="s">
        <v>44</v>
      </c>
      <c r="N48" s="12" t="s">
        <v>44</v>
      </c>
      <c r="O48" s="29">
        <f>AVERAGE(C48:N48)</f>
        <v>3.46</v>
      </c>
    </row>
    <row r="49" spans="1:15" ht="12.75">
      <c r="A49" s="32" t="s">
        <v>31</v>
      </c>
      <c r="B49" s="14" t="s">
        <v>6</v>
      </c>
      <c r="C49" s="16">
        <v>16310</v>
      </c>
      <c r="D49" s="10">
        <v>19929</v>
      </c>
      <c r="E49" s="10">
        <v>26243</v>
      </c>
      <c r="F49" s="10">
        <v>27155</v>
      </c>
      <c r="G49" s="10">
        <v>29697</v>
      </c>
      <c r="H49" s="10">
        <v>28256</v>
      </c>
      <c r="I49" s="10">
        <v>29471</v>
      </c>
      <c r="J49" s="10">
        <v>35495</v>
      </c>
      <c r="K49" s="10">
        <v>30107</v>
      </c>
      <c r="L49" s="10">
        <v>27868</v>
      </c>
      <c r="M49" s="10">
        <v>22564</v>
      </c>
      <c r="N49" s="10">
        <v>22632</v>
      </c>
      <c r="O49" s="28">
        <f>SUM(C49:N49)</f>
        <v>315727</v>
      </c>
    </row>
    <row r="50" spans="1:15" ht="12.75">
      <c r="A50" s="32"/>
      <c r="B50" s="14" t="s">
        <v>45</v>
      </c>
      <c r="C50" s="16">
        <v>34348</v>
      </c>
      <c r="D50" s="10">
        <v>39291</v>
      </c>
      <c r="E50" s="10">
        <v>53288</v>
      </c>
      <c r="F50" s="10">
        <v>54846</v>
      </c>
      <c r="G50" s="10">
        <v>62327</v>
      </c>
      <c r="H50" s="10">
        <v>54974</v>
      </c>
      <c r="I50" s="10">
        <v>70124</v>
      </c>
      <c r="J50" s="10">
        <v>86921</v>
      </c>
      <c r="K50" s="10">
        <v>65362</v>
      </c>
      <c r="L50" s="10">
        <v>57233</v>
      </c>
      <c r="M50" s="10">
        <v>45078</v>
      </c>
      <c r="N50" s="10">
        <v>41424</v>
      </c>
      <c r="O50" s="28">
        <f>SUM(C50:N50)</f>
        <v>665216</v>
      </c>
    </row>
    <row r="51" spans="1:15" ht="38.25" customHeight="1">
      <c r="A51" s="32"/>
      <c r="B51" s="14" t="s">
        <v>48</v>
      </c>
      <c r="C51" s="17">
        <v>39.46</v>
      </c>
      <c r="D51" s="11">
        <v>51.25</v>
      </c>
      <c r="E51" s="11">
        <v>58.85</v>
      </c>
      <c r="F51" s="11">
        <v>59.85</v>
      </c>
      <c r="G51" s="11">
        <v>68.17</v>
      </c>
      <c r="H51" s="11">
        <v>59.26</v>
      </c>
      <c r="I51" s="11">
        <v>65.7</v>
      </c>
      <c r="J51" s="11">
        <v>76.33</v>
      </c>
      <c r="K51" s="11">
        <v>71</v>
      </c>
      <c r="L51" s="11">
        <v>64.19</v>
      </c>
      <c r="M51" s="11">
        <v>53.88</v>
      </c>
      <c r="N51" s="11">
        <v>45.02</v>
      </c>
      <c r="O51" s="29">
        <f>AVERAGE(C51:N51)</f>
        <v>59.41333333333333</v>
      </c>
    </row>
    <row r="52" spans="1:15" ht="23.25" customHeight="1">
      <c r="A52" s="32"/>
      <c r="B52" s="14" t="s">
        <v>7</v>
      </c>
      <c r="C52" s="17">
        <v>2.11</v>
      </c>
      <c r="D52" s="11">
        <v>1.97</v>
      </c>
      <c r="E52" s="11">
        <v>2.03</v>
      </c>
      <c r="F52" s="11">
        <v>2.02</v>
      </c>
      <c r="G52" s="11">
        <v>2.1</v>
      </c>
      <c r="H52" s="11">
        <v>1.95</v>
      </c>
      <c r="I52" s="11">
        <v>2.38</v>
      </c>
      <c r="J52" s="11">
        <v>2.45</v>
      </c>
      <c r="K52" s="11">
        <v>2.17</v>
      </c>
      <c r="L52" s="11">
        <v>2.05</v>
      </c>
      <c r="M52" s="11">
        <v>2</v>
      </c>
      <c r="N52" s="11">
        <v>1.83</v>
      </c>
      <c r="O52" s="29">
        <f>AVERAGE(C52:N52)</f>
        <v>2.0883333333333334</v>
      </c>
    </row>
    <row r="53" spans="1:15" ht="23.25" customHeight="1">
      <c r="A53" s="32" t="s">
        <v>52</v>
      </c>
      <c r="B53" s="14" t="s">
        <v>6</v>
      </c>
      <c r="C53" s="16" t="s">
        <v>44</v>
      </c>
      <c r="D53" s="12">
        <v>5795</v>
      </c>
      <c r="E53" s="10">
        <v>6829</v>
      </c>
      <c r="F53" s="10">
        <v>7700</v>
      </c>
      <c r="G53" s="10">
        <v>8404</v>
      </c>
      <c r="H53" s="10">
        <v>8235</v>
      </c>
      <c r="I53" s="10">
        <v>7372</v>
      </c>
      <c r="J53" s="10">
        <v>8121</v>
      </c>
      <c r="K53" s="10">
        <v>8607</v>
      </c>
      <c r="L53" s="10">
        <v>7462</v>
      </c>
      <c r="M53" s="10">
        <v>5067</v>
      </c>
      <c r="N53" s="10">
        <v>4530</v>
      </c>
      <c r="O53" s="28">
        <f>SUM(C53:N53)</f>
        <v>78122</v>
      </c>
    </row>
    <row r="54" spans="1:15" ht="23.25" customHeight="1">
      <c r="A54" s="32"/>
      <c r="B54" s="14" t="s">
        <v>45</v>
      </c>
      <c r="C54" s="18" t="s">
        <v>44</v>
      </c>
      <c r="D54" s="10">
        <v>10115</v>
      </c>
      <c r="E54" s="10">
        <v>13157</v>
      </c>
      <c r="F54" s="10">
        <v>15703</v>
      </c>
      <c r="G54" s="10">
        <v>17053</v>
      </c>
      <c r="H54" s="10">
        <v>18598</v>
      </c>
      <c r="I54" s="10">
        <v>19447</v>
      </c>
      <c r="J54" s="10">
        <v>22430</v>
      </c>
      <c r="K54" s="10">
        <v>18801</v>
      </c>
      <c r="L54" s="10">
        <v>14843</v>
      </c>
      <c r="M54" s="10">
        <v>9505</v>
      </c>
      <c r="N54" s="10">
        <v>9803</v>
      </c>
      <c r="O54" s="28">
        <f>SUM(C54:N54)</f>
        <v>169455</v>
      </c>
    </row>
    <row r="55" spans="1:15" ht="23.25" customHeight="1">
      <c r="A55" s="32"/>
      <c r="B55" s="14" t="s">
        <v>48</v>
      </c>
      <c r="C55" s="18" t="s">
        <v>44</v>
      </c>
      <c r="D55" s="11">
        <v>55.62</v>
      </c>
      <c r="E55" s="11">
        <v>62.34</v>
      </c>
      <c r="F55" s="11">
        <v>69.23</v>
      </c>
      <c r="G55" s="11">
        <v>73.61</v>
      </c>
      <c r="H55" s="11">
        <v>74.68</v>
      </c>
      <c r="I55" s="11">
        <v>75.32</v>
      </c>
      <c r="J55" s="11">
        <v>87.09</v>
      </c>
      <c r="K55" s="11">
        <v>78.4</v>
      </c>
      <c r="L55" s="11">
        <v>61.64</v>
      </c>
      <c r="M55" s="11">
        <v>49.05</v>
      </c>
      <c r="N55" s="11">
        <v>56.43</v>
      </c>
      <c r="O55" s="29">
        <f>AVERAGE(C55:N55)</f>
        <v>67.58272727272725</v>
      </c>
    </row>
    <row r="56" spans="1:15" ht="23.25" customHeight="1">
      <c r="A56" s="32"/>
      <c r="B56" s="14" t="s">
        <v>7</v>
      </c>
      <c r="C56" s="18" t="s">
        <v>44</v>
      </c>
      <c r="D56" s="11">
        <v>1.75</v>
      </c>
      <c r="E56" s="11">
        <v>1.93</v>
      </c>
      <c r="F56" s="11">
        <v>2.04</v>
      </c>
      <c r="G56" s="11">
        <v>2.03</v>
      </c>
      <c r="H56" s="11">
        <v>2.26</v>
      </c>
      <c r="I56" s="11">
        <v>2.64</v>
      </c>
      <c r="J56" s="11">
        <v>2.76</v>
      </c>
      <c r="K56" s="11">
        <v>2.18</v>
      </c>
      <c r="L56" s="11">
        <v>1.99</v>
      </c>
      <c r="M56" s="11">
        <v>1.88</v>
      </c>
      <c r="N56" s="11">
        <v>2.16</v>
      </c>
      <c r="O56" s="29">
        <f>AVERAGE(C56:N56)</f>
        <v>2.147272727272727</v>
      </c>
    </row>
    <row r="57" spans="1:15" ht="12.75">
      <c r="A57" s="32" t="s">
        <v>33</v>
      </c>
      <c r="B57" s="14" t="s">
        <v>6</v>
      </c>
      <c r="C57" s="16">
        <v>5823</v>
      </c>
      <c r="D57" s="10">
        <v>11303</v>
      </c>
      <c r="E57" s="10">
        <v>16316</v>
      </c>
      <c r="F57" s="10">
        <v>17327</v>
      </c>
      <c r="G57" s="10">
        <v>23036</v>
      </c>
      <c r="H57" s="10">
        <v>22858</v>
      </c>
      <c r="I57" s="10">
        <v>22771</v>
      </c>
      <c r="J57" s="10">
        <v>22308</v>
      </c>
      <c r="K57" s="10">
        <v>21620</v>
      </c>
      <c r="L57" s="10">
        <v>19049</v>
      </c>
      <c r="M57" s="10">
        <v>12061</v>
      </c>
      <c r="N57" s="10">
        <v>12292</v>
      </c>
      <c r="O57" s="28">
        <f>SUM(C57:N57)</f>
        <v>206764</v>
      </c>
    </row>
    <row r="58" spans="1:15" ht="12.75">
      <c r="A58" s="32"/>
      <c r="B58" s="14" t="s">
        <v>45</v>
      </c>
      <c r="C58" s="16">
        <v>12692</v>
      </c>
      <c r="D58" s="10">
        <v>21373</v>
      </c>
      <c r="E58" s="10">
        <v>39768</v>
      </c>
      <c r="F58" s="10">
        <v>43426</v>
      </c>
      <c r="G58" s="10">
        <v>53660</v>
      </c>
      <c r="H58" s="10">
        <v>58449</v>
      </c>
      <c r="I58" s="10">
        <v>75656</v>
      </c>
      <c r="J58" s="10">
        <v>81060</v>
      </c>
      <c r="K58" s="10">
        <v>62916</v>
      </c>
      <c r="L58" s="10">
        <v>45501</v>
      </c>
      <c r="M58" s="10">
        <v>25822</v>
      </c>
      <c r="N58" s="10">
        <v>25855</v>
      </c>
      <c r="O58" s="28">
        <f>SUM(C58:N58)</f>
        <v>546178</v>
      </c>
    </row>
    <row r="59" spans="1:15" ht="38.25">
      <c r="A59" s="32"/>
      <c r="B59" s="14" t="s">
        <v>48</v>
      </c>
      <c r="C59" s="17">
        <v>30.24</v>
      </c>
      <c r="D59" s="11">
        <v>34.35</v>
      </c>
      <c r="E59" s="11">
        <v>51.62</v>
      </c>
      <c r="F59" s="11">
        <v>54.01</v>
      </c>
      <c r="G59" s="11">
        <v>66.55</v>
      </c>
      <c r="H59" s="11">
        <v>70.93</v>
      </c>
      <c r="I59" s="11">
        <v>80.12</v>
      </c>
      <c r="J59" s="11">
        <v>87.79</v>
      </c>
      <c r="K59" s="11">
        <v>78.38</v>
      </c>
      <c r="L59" s="11">
        <v>62.39</v>
      </c>
      <c r="M59" s="11">
        <v>36.34</v>
      </c>
      <c r="N59" s="11">
        <v>32.36</v>
      </c>
      <c r="O59" s="29">
        <f>AVERAGE(C59:N59)</f>
        <v>57.09</v>
      </c>
    </row>
    <row r="60" spans="1:15" ht="17.25" customHeight="1">
      <c r="A60" s="32"/>
      <c r="B60" s="14" t="s">
        <v>7</v>
      </c>
      <c r="C60" s="17">
        <v>2.18</v>
      </c>
      <c r="D60" s="11">
        <v>1.89</v>
      </c>
      <c r="E60" s="11">
        <v>2.44</v>
      </c>
      <c r="F60" s="11">
        <v>2.51</v>
      </c>
      <c r="G60" s="11">
        <v>2.33</v>
      </c>
      <c r="H60" s="11">
        <v>2.56</v>
      </c>
      <c r="I60" s="11">
        <v>3.32</v>
      </c>
      <c r="J60" s="11">
        <v>3.63</v>
      </c>
      <c r="K60" s="11">
        <v>2.91</v>
      </c>
      <c r="L60" s="11">
        <v>2.39</v>
      </c>
      <c r="M60" s="11">
        <v>2.14</v>
      </c>
      <c r="N60" s="11">
        <v>2.1</v>
      </c>
      <c r="O60" s="29">
        <f>AVERAGE(C60:N60)</f>
        <v>2.5333333333333337</v>
      </c>
    </row>
    <row r="61" spans="1:15" ht="12.75">
      <c r="A61" s="32" t="s">
        <v>32</v>
      </c>
      <c r="B61" s="14" t="s">
        <v>6</v>
      </c>
      <c r="C61" s="16">
        <v>6144</v>
      </c>
      <c r="D61" s="10">
        <v>6303</v>
      </c>
      <c r="E61" s="10">
        <v>7808</v>
      </c>
      <c r="F61" s="10">
        <v>12746</v>
      </c>
      <c r="G61" s="10">
        <v>16143</v>
      </c>
      <c r="H61" s="10">
        <v>18867</v>
      </c>
      <c r="I61" s="10">
        <v>22750</v>
      </c>
      <c r="J61" s="10">
        <v>26839</v>
      </c>
      <c r="K61" s="10">
        <v>21785</v>
      </c>
      <c r="L61" s="10">
        <v>16687</v>
      </c>
      <c r="M61" s="10">
        <v>6776</v>
      </c>
      <c r="N61" s="10">
        <v>5607</v>
      </c>
      <c r="O61" s="28">
        <f>SUM(C61:N61)</f>
        <v>168455</v>
      </c>
    </row>
    <row r="62" spans="1:15" ht="12.75">
      <c r="A62" s="32"/>
      <c r="B62" s="14" t="s">
        <v>45</v>
      </c>
      <c r="C62" s="16">
        <v>9346</v>
      </c>
      <c r="D62" s="10">
        <v>10252</v>
      </c>
      <c r="E62" s="10">
        <v>12466</v>
      </c>
      <c r="F62" s="10">
        <v>24679</v>
      </c>
      <c r="G62" s="10">
        <v>33021</v>
      </c>
      <c r="H62" s="10">
        <v>44754</v>
      </c>
      <c r="I62" s="10">
        <v>63340</v>
      </c>
      <c r="J62" s="10">
        <v>83012</v>
      </c>
      <c r="K62" s="10">
        <v>61360</v>
      </c>
      <c r="L62" s="10">
        <v>37970</v>
      </c>
      <c r="M62" s="10">
        <v>10709</v>
      </c>
      <c r="N62" s="10">
        <v>9062</v>
      </c>
      <c r="O62" s="28">
        <f>SUM(C62:N62)</f>
        <v>399971</v>
      </c>
    </row>
    <row r="63" spans="1:15" ht="39.75" customHeight="1">
      <c r="A63" s="32"/>
      <c r="B63" s="14" t="s">
        <v>48</v>
      </c>
      <c r="C63" s="17">
        <v>34.42</v>
      </c>
      <c r="D63" s="11">
        <v>42.55</v>
      </c>
      <c r="E63" s="11">
        <v>37.68</v>
      </c>
      <c r="F63" s="11">
        <v>46.55</v>
      </c>
      <c r="G63" s="11">
        <v>46.01</v>
      </c>
      <c r="H63" s="11">
        <v>60.78</v>
      </c>
      <c r="I63" s="11">
        <v>75.2</v>
      </c>
      <c r="J63" s="11">
        <v>83.7</v>
      </c>
      <c r="K63" s="11">
        <v>75.64</v>
      </c>
      <c r="L63" s="11">
        <v>55.57</v>
      </c>
      <c r="M63" s="11">
        <v>31.08</v>
      </c>
      <c r="N63" s="11">
        <v>25.97</v>
      </c>
      <c r="O63" s="29">
        <f>AVERAGE(C63:N63)</f>
        <v>51.26250000000001</v>
      </c>
    </row>
    <row r="64" spans="1:15" ht="21" customHeight="1">
      <c r="A64" s="32"/>
      <c r="B64" s="14" t="s">
        <v>7</v>
      </c>
      <c r="C64" s="17">
        <v>1.52</v>
      </c>
      <c r="D64" s="11">
        <v>1.63</v>
      </c>
      <c r="E64" s="11">
        <v>1.6</v>
      </c>
      <c r="F64" s="11">
        <v>1.94</v>
      </c>
      <c r="G64" s="11">
        <v>2.05</v>
      </c>
      <c r="H64" s="11">
        <v>2.37</v>
      </c>
      <c r="I64" s="11">
        <v>2.78</v>
      </c>
      <c r="J64" s="11">
        <v>3.09</v>
      </c>
      <c r="K64" s="11">
        <v>2.82</v>
      </c>
      <c r="L64" s="11">
        <v>2.28</v>
      </c>
      <c r="M64" s="11">
        <v>1.58</v>
      </c>
      <c r="N64" s="11">
        <v>1.62</v>
      </c>
      <c r="O64" s="29">
        <f>AVERAGE(C64:N64)</f>
        <v>2.1066666666666665</v>
      </c>
    </row>
    <row r="65" spans="1:15" ht="12.75">
      <c r="A65" s="32" t="s">
        <v>8</v>
      </c>
      <c r="B65" s="14" t="s">
        <v>6</v>
      </c>
      <c r="C65" s="16">
        <v>58164</v>
      </c>
      <c r="D65" s="10">
        <v>69144</v>
      </c>
      <c r="E65" s="10">
        <v>87205</v>
      </c>
      <c r="F65" s="10">
        <v>98378</v>
      </c>
      <c r="G65" s="10">
        <v>103530</v>
      </c>
      <c r="H65" s="10">
        <v>83376</v>
      </c>
      <c r="I65" s="10">
        <v>71397</v>
      </c>
      <c r="J65" s="10">
        <v>80727</v>
      </c>
      <c r="K65" s="10">
        <v>85478</v>
      </c>
      <c r="L65" s="10">
        <v>91521</v>
      </c>
      <c r="M65" s="10">
        <v>73796</v>
      </c>
      <c r="N65" s="10">
        <v>68269</v>
      </c>
      <c r="O65" s="28">
        <f>SUM(C65:N65)</f>
        <v>970985</v>
      </c>
    </row>
    <row r="66" spans="1:15" ht="12.75">
      <c r="A66" s="32"/>
      <c r="B66" s="14" t="s">
        <v>45</v>
      </c>
      <c r="C66" s="16">
        <v>102322</v>
      </c>
      <c r="D66" s="10">
        <v>110135</v>
      </c>
      <c r="E66" s="10">
        <v>143695</v>
      </c>
      <c r="F66" s="10">
        <v>162293</v>
      </c>
      <c r="G66" s="10">
        <v>172302</v>
      </c>
      <c r="H66" s="10">
        <v>136392</v>
      </c>
      <c r="I66" s="10">
        <v>118122</v>
      </c>
      <c r="J66" s="10">
        <v>143474</v>
      </c>
      <c r="K66" s="10">
        <v>143288</v>
      </c>
      <c r="L66" s="10">
        <v>154717</v>
      </c>
      <c r="M66" s="10">
        <v>125405</v>
      </c>
      <c r="N66" s="10">
        <v>120437</v>
      </c>
      <c r="O66" s="28">
        <f>SUM(C66:N66)</f>
        <v>1632582</v>
      </c>
    </row>
    <row r="67" spans="1:15" ht="42.75" customHeight="1">
      <c r="A67" s="32"/>
      <c r="B67" s="14" t="s">
        <v>48</v>
      </c>
      <c r="C67" s="17">
        <v>53.52</v>
      </c>
      <c r="D67" s="11">
        <v>61.01</v>
      </c>
      <c r="E67" s="11">
        <v>71.34</v>
      </c>
      <c r="F67" s="11">
        <v>78.88</v>
      </c>
      <c r="G67" s="11">
        <v>82.36</v>
      </c>
      <c r="H67" s="11">
        <v>68.6</v>
      </c>
      <c r="I67" s="11">
        <v>56.38</v>
      </c>
      <c r="J67" s="11">
        <v>68.65</v>
      </c>
      <c r="K67" s="11">
        <v>73.87</v>
      </c>
      <c r="L67" s="11">
        <v>76.89</v>
      </c>
      <c r="M67" s="11">
        <v>65.09</v>
      </c>
      <c r="N67" s="11">
        <v>57.12</v>
      </c>
      <c r="O67" s="29">
        <f>AVERAGE(C67:N67)</f>
        <v>67.80916666666667</v>
      </c>
    </row>
    <row r="68" spans="1:15" ht="19.5" customHeight="1">
      <c r="A68" s="32"/>
      <c r="B68" s="14" t="s">
        <v>7</v>
      </c>
      <c r="C68" s="17">
        <v>1.76</v>
      </c>
      <c r="D68" s="11">
        <v>1.59</v>
      </c>
      <c r="E68" s="11">
        <v>1.65</v>
      </c>
      <c r="F68" s="11">
        <v>1.65</v>
      </c>
      <c r="G68" s="11">
        <v>1.66</v>
      </c>
      <c r="H68" s="11">
        <v>1.64</v>
      </c>
      <c r="I68" s="11">
        <v>1.65</v>
      </c>
      <c r="J68" s="11">
        <v>1.78</v>
      </c>
      <c r="K68" s="11">
        <v>1.68</v>
      </c>
      <c r="L68" s="11">
        <v>1.69</v>
      </c>
      <c r="M68" s="11">
        <v>1.7</v>
      </c>
      <c r="N68" s="11">
        <v>1.76</v>
      </c>
      <c r="O68" s="29">
        <f>AVERAGE(C68:N68)</f>
        <v>1.6841666666666668</v>
      </c>
    </row>
    <row r="69" spans="1:15" ht="12.75">
      <c r="A69" s="32" t="s">
        <v>34</v>
      </c>
      <c r="B69" s="14" t="s">
        <v>6</v>
      </c>
      <c r="C69" s="16">
        <v>6840</v>
      </c>
      <c r="D69" s="10">
        <v>10315</v>
      </c>
      <c r="E69" s="10">
        <v>12037</v>
      </c>
      <c r="F69" s="10">
        <v>17199</v>
      </c>
      <c r="G69" s="10">
        <v>22768</v>
      </c>
      <c r="H69" s="10">
        <v>30319</v>
      </c>
      <c r="I69" s="10">
        <v>33396</v>
      </c>
      <c r="J69" s="10">
        <v>35336</v>
      </c>
      <c r="K69" s="10">
        <v>25216</v>
      </c>
      <c r="L69" s="10">
        <v>15533</v>
      </c>
      <c r="M69" s="10">
        <v>7583</v>
      </c>
      <c r="N69" s="10">
        <v>8330</v>
      </c>
      <c r="O69" s="28">
        <f>SUM(C69:N69)</f>
        <v>224872</v>
      </c>
    </row>
    <row r="70" spans="1:15" ht="12.75">
      <c r="A70" s="32"/>
      <c r="B70" s="14" t="s">
        <v>45</v>
      </c>
      <c r="C70" s="16">
        <v>31149</v>
      </c>
      <c r="D70" s="10">
        <v>46017</v>
      </c>
      <c r="E70" s="10">
        <v>54458</v>
      </c>
      <c r="F70" s="10">
        <v>71637</v>
      </c>
      <c r="G70" s="10">
        <v>78076</v>
      </c>
      <c r="H70" s="10">
        <v>105879</v>
      </c>
      <c r="I70" s="10">
        <v>136198</v>
      </c>
      <c r="J70" s="10">
        <v>155027</v>
      </c>
      <c r="K70" s="10">
        <v>111293</v>
      </c>
      <c r="L70" s="10">
        <v>82278</v>
      </c>
      <c r="M70" s="10">
        <v>36021</v>
      </c>
      <c r="N70" s="10">
        <v>27723</v>
      </c>
      <c r="O70" s="28">
        <f>SUM(C70:N70)</f>
        <v>935756</v>
      </c>
    </row>
    <row r="71" spans="1:15" ht="38.25">
      <c r="A71" s="32"/>
      <c r="B71" s="14" t="s">
        <v>48</v>
      </c>
      <c r="C71" s="17">
        <v>47</v>
      </c>
      <c r="D71" s="11">
        <v>68.78</v>
      </c>
      <c r="E71" s="11">
        <v>68.34</v>
      </c>
      <c r="F71" s="11">
        <v>66.38</v>
      </c>
      <c r="G71" s="11">
        <v>65.22</v>
      </c>
      <c r="H71" s="11">
        <v>71.74</v>
      </c>
      <c r="I71" s="11">
        <v>79.7</v>
      </c>
      <c r="J71" s="11">
        <v>89.36</v>
      </c>
      <c r="K71" s="11">
        <v>82.66</v>
      </c>
      <c r="L71" s="11">
        <v>72.06</v>
      </c>
      <c r="M71" s="11">
        <v>66.1</v>
      </c>
      <c r="N71" s="11">
        <v>45.71</v>
      </c>
      <c r="O71" s="29">
        <f>AVERAGE(C71:N71)</f>
        <v>68.5875</v>
      </c>
    </row>
    <row r="72" spans="1:15" ht="20.25" customHeight="1">
      <c r="A72" s="32"/>
      <c r="B72" s="14" t="s">
        <v>7</v>
      </c>
      <c r="C72" s="17">
        <v>4.55</v>
      </c>
      <c r="D72" s="11">
        <v>4.46</v>
      </c>
      <c r="E72" s="11">
        <v>4.52</v>
      </c>
      <c r="F72" s="11">
        <v>4.17</v>
      </c>
      <c r="G72" s="11">
        <v>3.43</v>
      </c>
      <c r="H72" s="11">
        <v>3.49</v>
      </c>
      <c r="I72" s="11">
        <v>4.08</v>
      </c>
      <c r="J72" s="11">
        <v>4.39</v>
      </c>
      <c r="K72" s="11">
        <v>4.41</v>
      </c>
      <c r="L72" s="11">
        <v>5.3</v>
      </c>
      <c r="M72" s="11">
        <v>4.75</v>
      </c>
      <c r="N72" s="11">
        <v>3.33</v>
      </c>
      <c r="O72" s="29">
        <f>AVERAGE(C72:N72)</f>
        <v>4.239999999999999</v>
      </c>
    </row>
    <row r="73" spans="1:15" ht="12.75">
      <c r="A73" s="32" t="s">
        <v>0</v>
      </c>
      <c r="B73" s="14" t="s">
        <v>6</v>
      </c>
      <c r="C73" s="16">
        <v>129009</v>
      </c>
      <c r="D73" s="10">
        <v>142807</v>
      </c>
      <c r="E73" s="10">
        <v>164125</v>
      </c>
      <c r="F73" s="10">
        <v>186144</v>
      </c>
      <c r="G73" s="10">
        <v>193234</v>
      </c>
      <c r="H73" s="10">
        <v>173500</v>
      </c>
      <c r="I73" s="10">
        <v>152382</v>
      </c>
      <c r="J73" s="10">
        <v>181832</v>
      </c>
      <c r="K73" s="10">
        <v>185332</v>
      </c>
      <c r="L73" s="10">
        <v>194387</v>
      </c>
      <c r="M73" s="10">
        <v>150056</v>
      </c>
      <c r="N73" s="10">
        <v>148657</v>
      </c>
      <c r="O73" s="28">
        <f aca="true" t="shared" si="0" ref="O73:O130">SUM(C73:N73)</f>
        <v>2001465</v>
      </c>
    </row>
    <row r="74" spans="1:15" ht="12.75">
      <c r="A74" s="32"/>
      <c r="B74" s="14" t="s">
        <v>45</v>
      </c>
      <c r="C74" s="16">
        <v>228857</v>
      </c>
      <c r="D74" s="10">
        <v>245185</v>
      </c>
      <c r="E74" s="10">
        <v>295464</v>
      </c>
      <c r="F74" s="10">
        <v>341899</v>
      </c>
      <c r="G74" s="10">
        <v>340003</v>
      </c>
      <c r="H74" s="10">
        <v>307724</v>
      </c>
      <c r="I74" s="10">
        <v>288543</v>
      </c>
      <c r="J74" s="10">
        <v>346397</v>
      </c>
      <c r="K74" s="10">
        <v>338024</v>
      </c>
      <c r="L74" s="10">
        <v>339978</v>
      </c>
      <c r="M74" s="10">
        <v>262238</v>
      </c>
      <c r="N74" s="10">
        <v>273686</v>
      </c>
      <c r="O74" s="28">
        <f t="shared" si="0"/>
        <v>3607998</v>
      </c>
    </row>
    <row r="75" spans="1:15" ht="38.25">
      <c r="A75" s="32"/>
      <c r="B75" s="14" t="s">
        <v>48</v>
      </c>
      <c r="C75" s="17">
        <v>52.35</v>
      </c>
      <c r="D75" s="11">
        <v>62.57</v>
      </c>
      <c r="E75" s="11">
        <v>68.58</v>
      </c>
      <c r="F75" s="11">
        <v>78.54</v>
      </c>
      <c r="G75" s="11">
        <v>81.23</v>
      </c>
      <c r="H75" s="11">
        <v>74.33</v>
      </c>
      <c r="I75" s="11">
        <v>67.83</v>
      </c>
      <c r="J75" s="11">
        <v>75.04</v>
      </c>
      <c r="K75" s="11">
        <v>83.86</v>
      </c>
      <c r="L75" s="11">
        <v>81.56</v>
      </c>
      <c r="M75" s="11">
        <v>65.63</v>
      </c>
      <c r="N75" s="11">
        <v>61.16</v>
      </c>
      <c r="O75" s="29">
        <f>AVERAGE(C75:N75)</f>
        <v>71.05666666666667</v>
      </c>
    </row>
    <row r="76" spans="1:15" ht="21.75" customHeight="1">
      <c r="A76" s="32"/>
      <c r="B76" s="14" t="s">
        <v>7</v>
      </c>
      <c r="C76" s="17">
        <v>1.77</v>
      </c>
      <c r="D76" s="11">
        <v>1.72</v>
      </c>
      <c r="E76" s="11">
        <v>1.8</v>
      </c>
      <c r="F76" s="11">
        <v>1.84</v>
      </c>
      <c r="G76" s="11">
        <v>1.76</v>
      </c>
      <c r="H76" s="11">
        <v>1.77</v>
      </c>
      <c r="I76" s="11">
        <v>1.89</v>
      </c>
      <c r="J76" s="11">
        <v>1.91</v>
      </c>
      <c r="K76" s="11">
        <v>1.82</v>
      </c>
      <c r="L76" s="11">
        <v>1.75</v>
      </c>
      <c r="M76" s="11">
        <v>1.75</v>
      </c>
      <c r="N76" s="11">
        <v>1.84</v>
      </c>
      <c r="O76" s="29">
        <f>AVERAGE(C76:N76)</f>
        <v>1.8016666666666667</v>
      </c>
    </row>
    <row r="77" spans="1:15" ht="12.75">
      <c r="A77" s="32" t="s">
        <v>35</v>
      </c>
      <c r="B77" s="14" t="s">
        <v>6</v>
      </c>
      <c r="C77" s="16">
        <v>28710</v>
      </c>
      <c r="D77" s="10">
        <v>29748</v>
      </c>
      <c r="E77" s="10">
        <v>26824</v>
      </c>
      <c r="F77" s="10">
        <v>19802</v>
      </c>
      <c r="G77" s="10" t="s">
        <v>44</v>
      </c>
      <c r="H77" s="12" t="s">
        <v>44</v>
      </c>
      <c r="I77" s="12" t="s">
        <v>44</v>
      </c>
      <c r="J77" s="12" t="s">
        <v>44</v>
      </c>
      <c r="K77" s="12" t="s">
        <v>44</v>
      </c>
      <c r="L77" s="12" t="s">
        <v>44</v>
      </c>
      <c r="M77" s="12" t="s">
        <v>44</v>
      </c>
      <c r="N77" s="12">
        <v>23918</v>
      </c>
      <c r="O77" s="28">
        <f t="shared" si="0"/>
        <v>129002</v>
      </c>
    </row>
    <row r="78" spans="1:15" ht="12.75">
      <c r="A78" s="32"/>
      <c r="B78" s="14" t="s">
        <v>45</v>
      </c>
      <c r="C78" s="16">
        <v>68816</v>
      </c>
      <c r="D78" s="10">
        <v>71145</v>
      </c>
      <c r="E78" s="10">
        <v>67703</v>
      </c>
      <c r="F78" s="10">
        <v>45269</v>
      </c>
      <c r="G78" s="12" t="s">
        <v>44</v>
      </c>
      <c r="H78" s="12" t="s">
        <v>44</v>
      </c>
      <c r="I78" s="12" t="s">
        <v>44</v>
      </c>
      <c r="J78" s="12" t="s">
        <v>44</v>
      </c>
      <c r="K78" s="12" t="s">
        <v>44</v>
      </c>
      <c r="L78" s="12" t="s">
        <v>44</v>
      </c>
      <c r="M78" s="12" t="s">
        <v>44</v>
      </c>
      <c r="N78" s="10">
        <v>50805</v>
      </c>
      <c r="O78" s="28">
        <f t="shared" si="0"/>
        <v>303738</v>
      </c>
    </row>
    <row r="79" spans="1:15" ht="38.25">
      <c r="A79" s="32"/>
      <c r="B79" s="14" t="s">
        <v>48</v>
      </c>
      <c r="C79" s="17">
        <v>69.82</v>
      </c>
      <c r="D79" s="11">
        <v>81.96</v>
      </c>
      <c r="E79" s="11">
        <v>68.98</v>
      </c>
      <c r="F79" s="11">
        <v>55.3</v>
      </c>
      <c r="G79" s="12" t="s">
        <v>44</v>
      </c>
      <c r="H79" s="12" t="s">
        <v>44</v>
      </c>
      <c r="I79" s="12" t="s">
        <v>44</v>
      </c>
      <c r="J79" s="12" t="s">
        <v>44</v>
      </c>
      <c r="K79" s="12" t="s">
        <v>44</v>
      </c>
      <c r="L79" s="12" t="s">
        <v>44</v>
      </c>
      <c r="M79" s="12" t="s">
        <v>44</v>
      </c>
      <c r="N79" s="11">
        <v>65.75</v>
      </c>
      <c r="O79" s="29">
        <f>AVERAGE(C79:N79)</f>
        <v>68.362</v>
      </c>
    </row>
    <row r="80" spans="1:15" ht="18.75" customHeight="1">
      <c r="A80" s="32"/>
      <c r="B80" s="14" t="s">
        <v>7</v>
      </c>
      <c r="C80" s="17">
        <v>2.4</v>
      </c>
      <c r="D80" s="11">
        <v>2.39</v>
      </c>
      <c r="E80" s="11">
        <v>2.52</v>
      </c>
      <c r="F80" s="11">
        <v>2.29</v>
      </c>
      <c r="G80" s="12" t="s">
        <v>44</v>
      </c>
      <c r="H80" s="12" t="s">
        <v>44</v>
      </c>
      <c r="I80" s="12" t="s">
        <v>44</v>
      </c>
      <c r="J80" s="12" t="s">
        <v>44</v>
      </c>
      <c r="K80" s="12" t="s">
        <v>44</v>
      </c>
      <c r="L80" s="12" t="s">
        <v>44</v>
      </c>
      <c r="M80" s="12" t="s">
        <v>44</v>
      </c>
      <c r="N80" s="11">
        <v>2.12</v>
      </c>
      <c r="O80" s="29">
        <f>AVERAGE(C80:N80)</f>
        <v>2.3440000000000003</v>
      </c>
    </row>
    <row r="81" spans="1:15" ht="12.75">
      <c r="A81" s="32" t="s">
        <v>47</v>
      </c>
      <c r="B81" s="14" t="s">
        <v>6</v>
      </c>
      <c r="C81" s="16" t="s">
        <v>44</v>
      </c>
      <c r="D81" s="12">
        <v>8164</v>
      </c>
      <c r="E81" s="10">
        <v>9461</v>
      </c>
      <c r="F81" s="10">
        <v>10601</v>
      </c>
      <c r="G81" s="10">
        <v>16535</v>
      </c>
      <c r="H81" s="10">
        <v>24304</v>
      </c>
      <c r="I81" s="10">
        <v>25680</v>
      </c>
      <c r="J81" s="10">
        <v>27555</v>
      </c>
      <c r="K81" s="10">
        <v>20884</v>
      </c>
      <c r="L81" s="10">
        <v>7479</v>
      </c>
      <c r="M81" s="10" t="s">
        <v>44</v>
      </c>
      <c r="N81" s="12" t="s">
        <v>44</v>
      </c>
      <c r="O81" s="28">
        <f t="shared" si="0"/>
        <v>150663</v>
      </c>
    </row>
    <row r="82" spans="1:15" ht="12.75">
      <c r="A82" s="32"/>
      <c r="B82" s="14" t="s">
        <v>45</v>
      </c>
      <c r="C82" s="18" t="s">
        <v>44</v>
      </c>
      <c r="D82" s="10">
        <v>27207</v>
      </c>
      <c r="E82" s="10">
        <v>64852</v>
      </c>
      <c r="F82" s="10">
        <v>67592</v>
      </c>
      <c r="G82" s="10">
        <v>59690</v>
      </c>
      <c r="H82" s="10">
        <v>68185</v>
      </c>
      <c r="I82" s="10">
        <v>101064</v>
      </c>
      <c r="J82" s="10">
        <v>113020</v>
      </c>
      <c r="K82" s="10">
        <v>72420</v>
      </c>
      <c r="L82" s="10">
        <v>19579</v>
      </c>
      <c r="M82" s="12" t="s">
        <v>44</v>
      </c>
      <c r="N82" s="12" t="s">
        <v>44</v>
      </c>
      <c r="O82" s="28">
        <f t="shared" si="0"/>
        <v>593609</v>
      </c>
    </row>
    <row r="83" spans="1:15" ht="38.25">
      <c r="A83" s="32"/>
      <c r="B83" s="14" t="s">
        <v>48</v>
      </c>
      <c r="C83" s="18" t="s">
        <v>44</v>
      </c>
      <c r="D83" s="11">
        <v>61.29</v>
      </c>
      <c r="E83" s="11">
        <v>66.34</v>
      </c>
      <c r="F83" s="11">
        <v>61.96</v>
      </c>
      <c r="G83" s="11">
        <v>50.57</v>
      </c>
      <c r="H83" s="11">
        <v>53.95</v>
      </c>
      <c r="I83" s="11">
        <v>65.18</v>
      </c>
      <c r="J83" s="11">
        <v>72.98</v>
      </c>
      <c r="K83" s="11">
        <v>55.01</v>
      </c>
      <c r="L83" s="11">
        <v>35.21</v>
      </c>
      <c r="M83" s="12" t="s">
        <v>44</v>
      </c>
      <c r="N83" s="12" t="s">
        <v>44</v>
      </c>
      <c r="O83" s="29">
        <f>AVERAGE(C83:N83)</f>
        <v>58.05444444444444</v>
      </c>
    </row>
    <row r="84" spans="1:15" ht="17.25" customHeight="1">
      <c r="A84" s="32"/>
      <c r="B84" s="14" t="s">
        <v>7</v>
      </c>
      <c r="C84" s="18" t="s">
        <v>44</v>
      </c>
      <c r="D84" s="11">
        <v>3.33</v>
      </c>
      <c r="E84" s="11">
        <v>6.85</v>
      </c>
      <c r="F84" s="11">
        <v>6.38</v>
      </c>
      <c r="G84" s="11">
        <v>3.61</v>
      </c>
      <c r="H84" s="11">
        <v>2.81</v>
      </c>
      <c r="I84" s="11">
        <v>3.94</v>
      </c>
      <c r="J84" s="11">
        <v>4.1</v>
      </c>
      <c r="K84" s="11">
        <v>3.47</v>
      </c>
      <c r="L84" s="11">
        <v>2.62</v>
      </c>
      <c r="M84" s="12" t="s">
        <v>44</v>
      </c>
      <c r="N84" s="12" t="s">
        <v>44</v>
      </c>
      <c r="O84" s="29">
        <f>AVERAGE(C84:N84)</f>
        <v>4.123333333333332</v>
      </c>
    </row>
    <row r="85" spans="1:15" ht="17.25" customHeight="1">
      <c r="A85" s="32" t="s">
        <v>53</v>
      </c>
      <c r="B85" s="14" t="s">
        <v>6</v>
      </c>
      <c r="C85" s="16" t="s">
        <v>44</v>
      </c>
      <c r="D85" s="12" t="s">
        <v>44</v>
      </c>
      <c r="E85" s="12" t="s">
        <v>44</v>
      </c>
      <c r="F85" s="12">
        <v>5926</v>
      </c>
      <c r="G85" s="10">
        <v>6740</v>
      </c>
      <c r="H85" s="10">
        <v>13025</v>
      </c>
      <c r="I85" s="10">
        <v>8343</v>
      </c>
      <c r="J85" s="10">
        <v>8947</v>
      </c>
      <c r="K85" s="10">
        <v>6166</v>
      </c>
      <c r="L85" s="10">
        <v>3311</v>
      </c>
      <c r="M85" s="10" t="s">
        <v>44</v>
      </c>
      <c r="N85" s="12" t="s">
        <v>44</v>
      </c>
      <c r="O85" s="28">
        <f t="shared" si="0"/>
        <v>52458</v>
      </c>
    </row>
    <row r="86" spans="1:15" ht="17.25" customHeight="1">
      <c r="A86" s="32"/>
      <c r="B86" s="14" t="s">
        <v>45</v>
      </c>
      <c r="C86" s="18" t="s">
        <v>44</v>
      </c>
      <c r="D86" s="12" t="s">
        <v>44</v>
      </c>
      <c r="E86" s="12" t="s">
        <v>44</v>
      </c>
      <c r="F86" s="10">
        <v>19613</v>
      </c>
      <c r="G86" s="10">
        <v>25350</v>
      </c>
      <c r="H86" s="10">
        <v>42092</v>
      </c>
      <c r="I86" s="10">
        <v>31881</v>
      </c>
      <c r="J86" s="10">
        <v>35934</v>
      </c>
      <c r="K86" s="10">
        <v>20878</v>
      </c>
      <c r="L86" s="10">
        <v>10395</v>
      </c>
      <c r="M86" s="12" t="s">
        <v>44</v>
      </c>
      <c r="N86" s="12" t="s">
        <v>44</v>
      </c>
      <c r="O86" s="28">
        <f t="shared" si="0"/>
        <v>186143</v>
      </c>
    </row>
    <row r="87" spans="1:15" ht="36" customHeight="1">
      <c r="A87" s="32"/>
      <c r="B87" s="14" t="s">
        <v>48</v>
      </c>
      <c r="C87" s="18" t="s">
        <v>44</v>
      </c>
      <c r="D87" s="12" t="s">
        <v>44</v>
      </c>
      <c r="E87" s="12" t="s">
        <v>44</v>
      </c>
      <c r="F87" s="11">
        <v>52.51</v>
      </c>
      <c r="G87" s="11">
        <v>57.57</v>
      </c>
      <c r="H87" s="11">
        <v>72.6</v>
      </c>
      <c r="I87" s="11">
        <v>72.14</v>
      </c>
      <c r="J87" s="11">
        <v>76.18</v>
      </c>
      <c r="K87" s="11">
        <v>63.34</v>
      </c>
      <c r="L87" s="11">
        <v>36.7</v>
      </c>
      <c r="M87" s="12" t="s">
        <v>44</v>
      </c>
      <c r="N87" s="12" t="s">
        <v>44</v>
      </c>
      <c r="O87" s="29">
        <f>AVERAGE(C87:N87)</f>
        <v>61.57714285714286</v>
      </c>
    </row>
    <row r="88" spans="1:15" ht="17.25" customHeight="1">
      <c r="A88" s="32"/>
      <c r="B88" s="14" t="s">
        <v>7</v>
      </c>
      <c r="C88" s="18" t="s">
        <v>44</v>
      </c>
      <c r="D88" s="12" t="s">
        <v>44</v>
      </c>
      <c r="E88" s="12" t="s">
        <v>44</v>
      </c>
      <c r="F88" s="11">
        <v>3.31</v>
      </c>
      <c r="G88" s="11">
        <v>3.76</v>
      </c>
      <c r="H88" s="11">
        <v>3.23</v>
      </c>
      <c r="I88" s="11">
        <v>3.82</v>
      </c>
      <c r="J88" s="11">
        <v>4.02</v>
      </c>
      <c r="K88" s="11">
        <v>3.39</v>
      </c>
      <c r="L88" s="11">
        <v>3.14</v>
      </c>
      <c r="M88" s="12" t="s">
        <v>44</v>
      </c>
      <c r="N88" s="12" t="s">
        <v>44</v>
      </c>
      <c r="O88" s="29">
        <f>AVERAGE(C88:N88)</f>
        <v>3.5242857142857145</v>
      </c>
    </row>
    <row r="89" spans="1:15" ht="12.75">
      <c r="A89" s="32" t="s">
        <v>36</v>
      </c>
      <c r="B89" s="14" t="s">
        <v>6</v>
      </c>
      <c r="C89" s="16">
        <v>1017</v>
      </c>
      <c r="D89" s="10">
        <v>2497</v>
      </c>
      <c r="E89" s="10">
        <v>3415</v>
      </c>
      <c r="F89" s="10">
        <v>4138</v>
      </c>
      <c r="G89" s="10">
        <v>4883</v>
      </c>
      <c r="H89" s="10">
        <v>4178</v>
      </c>
      <c r="I89" s="10">
        <v>4381</v>
      </c>
      <c r="J89" s="10">
        <v>5730</v>
      </c>
      <c r="K89" s="10">
        <v>4327</v>
      </c>
      <c r="L89" s="10">
        <v>4619</v>
      </c>
      <c r="M89" s="10">
        <v>3084</v>
      </c>
      <c r="N89" s="10">
        <v>2069</v>
      </c>
      <c r="O89" s="28">
        <f t="shared" si="0"/>
        <v>44338</v>
      </c>
    </row>
    <row r="90" spans="1:15" ht="12.75">
      <c r="A90" s="32"/>
      <c r="B90" s="14" t="s">
        <v>45</v>
      </c>
      <c r="C90" s="16">
        <v>1868</v>
      </c>
      <c r="D90" s="10">
        <v>4161</v>
      </c>
      <c r="E90" s="10">
        <v>7024</v>
      </c>
      <c r="F90" s="10">
        <v>9349</v>
      </c>
      <c r="G90" s="10">
        <v>9842</v>
      </c>
      <c r="H90" s="10">
        <v>8955</v>
      </c>
      <c r="I90" s="10">
        <v>11255</v>
      </c>
      <c r="J90" s="10">
        <v>17874</v>
      </c>
      <c r="K90" s="10">
        <v>9440</v>
      </c>
      <c r="L90" s="10">
        <v>8917</v>
      </c>
      <c r="M90" s="10">
        <v>6101</v>
      </c>
      <c r="N90" s="10">
        <v>4219</v>
      </c>
      <c r="O90" s="28">
        <f t="shared" si="0"/>
        <v>99005</v>
      </c>
    </row>
    <row r="91" spans="1:15" ht="38.25">
      <c r="A91" s="32"/>
      <c r="B91" s="14" t="s">
        <v>48</v>
      </c>
      <c r="C91" s="17">
        <v>17.7</v>
      </c>
      <c r="D91" s="11">
        <v>25.34</v>
      </c>
      <c r="E91" s="11">
        <v>30.26</v>
      </c>
      <c r="F91" s="11">
        <v>39.96</v>
      </c>
      <c r="G91" s="11">
        <v>39.78</v>
      </c>
      <c r="H91" s="11">
        <v>39.54</v>
      </c>
      <c r="I91" s="11">
        <v>45.07</v>
      </c>
      <c r="J91" s="11">
        <v>70.04</v>
      </c>
      <c r="K91" s="11">
        <v>40.37</v>
      </c>
      <c r="L91" s="11">
        <v>37.96</v>
      </c>
      <c r="M91" s="11">
        <v>26.04</v>
      </c>
      <c r="N91" s="11">
        <v>23.7</v>
      </c>
      <c r="O91" s="29">
        <f>AVERAGE(C91:N91)</f>
        <v>36.31333333333333</v>
      </c>
    </row>
    <row r="92" spans="1:15" ht="16.5" customHeight="1">
      <c r="A92" s="32"/>
      <c r="B92" s="14" t="s">
        <v>7</v>
      </c>
      <c r="C92" s="17">
        <v>1.84</v>
      </c>
      <c r="D92" s="11">
        <v>1.67</v>
      </c>
      <c r="E92" s="11">
        <v>2.06</v>
      </c>
      <c r="F92" s="11">
        <v>2.26</v>
      </c>
      <c r="G92" s="11">
        <v>2.02</v>
      </c>
      <c r="H92" s="11">
        <v>2.14</v>
      </c>
      <c r="I92" s="11">
        <v>2.57</v>
      </c>
      <c r="J92" s="11">
        <v>3.12</v>
      </c>
      <c r="K92" s="11">
        <v>2.18</v>
      </c>
      <c r="L92" s="11">
        <v>1.93</v>
      </c>
      <c r="M92" s="11">
        <v>1.98</v>
      </c>
      <c r="N92" s="11">
        <v>2.04</v>
      </c>
      <c r="O92" s="29">
        <f>AVERAGE(C92:N92)</f>
        <v>2.1508333333333334</v>
      </c>
    </row>
    <row r="93" spans="1:15" ht="12.75">
      <c r="A93" s="32" t="s">
        <v>37</v>
      </c>
      <c r="B93" s="14" t="s">
        <v>6</v>
      </c>
      <c r="C93" s="16">
        <v>4084</v>
      </c>
      <c r="D93" s="10">
        <v>4708</v>
      </c>
      <c r="E93" s="10">
        <v>6233</v>
      </c>
      <c r="F93" s="10">
        <v>6843</v>
      </c>
      <c r="G93" s="10">
        <v>7428</v>
      </c>
      <c r="H93" s="10">
        <v>6259</v>
      </c>
      <c r="I93" s="10">
        <v>6228</v>
      </c>
      <c r="J93" s="10">
        <v>6912</v>
      </c>
      <c r="K93" s="10">
        <v>6617</v>
      </c>
      <c r="L93" s="10">
        <v>7577</v>
      </c>
      <c r="M93" s="10">
        <v>4968</v>
      </c>
      <c r="N93" s="10">
        <v>5996</v>
      </c>
      <c r="O93" s="28">
        <f t="shared" si="0"/>
        <v>73853</v>
      </c>
    </row>
    <row r="94" spans="1:15" ht="12.75">
      <c r="A94" s="32"/>
      <c r="B94" s="14" t="s">
        <v>45</v>
      </c>
      <c r="C94" s="16">
        <v>6783</v>
      </c>
      <c r="D94" s="10">
        <v>7681</v>
      </c>
      <c r="E94" s="10">
        <v>10843</v>
      </c>
      <c r="F94" s="10">
        <v>12018</v>
      </c>
      <c r="G94" s="10">
        <v>13392</v>
      </c>
      <c r="H94" s="10">
        <v>10179</v>
      </c>
      <c r="I94" s="10">
        <v>9867</v>
      </c>
      <c r="J94" s="10">
        <v>12292</v>
      </c>
      <c r="K94" s="10">
        <v>11712</v>
      </c>
      <c r="L94" s="10">
        <v>13131</v>
      </c>
      <c r="M94" s="10">
        <v>9296</v>
      </c>
      <c r="N94" s="10">
        <v>10345</v>
      </c>
      <c r="O94" s="28">
        <f t="shared" si="0"/>
        <v>127539</v>
      </c>
    </row>
    <row r="95" spans="1:15" ht="38.25">
      <c r="A95" s="32"/>
      <c r="B95" s="14" t="s">
        <v>48</v>
      </c>
      <c r="C95" s="17">
        <v>29.84</v>
      </c>
      <c r="D95" s="11">
        <v>35.31</v>
      </c>
      <c r="E95" s="11">
        <v>46.19</v>
      </c>
      <c r="F95" s="11">
        <v>50.28</v>
      </c>
      <c r="G95" s="11">
        <v>57.58</v>
      </c>
      <c r="H95" s="11">
        <v>44.41</v>
      </c>
      <c r="I95" s="11">
        <v>40.62</v>
      </c>
      <c r="J95" s="11">
        <v>44.18</v>
      </c>
      <c r="K95" s="11">
        <v>48.92</v>
      </c>
      <c r="L95" s="11">
        <v>53.11</v>
      </c>
      <c r="M95" s="11">
        <v>38.96</v>
      </c>
      <c r="N95" s="11">
        <v>38.49</v>
      </c>
      <c r="O95" s="29">
        <f>AVERAGE(C95:N95)</f>
        <v>43.990833333333335</v>
      </c>
    </row>
    <row r="96" spans="1:15" ht="17.25" customHeight="1">
      <c r="A96" s="32"/>
      <c r="B96" s="14" t="s">
        <v>7</v>
      </c>
      <c r="C96" s="17">
        <v>1.66</v>
      </c>
      <c r="D96" s="11">
        <v>1.63</v>
      </c>
      <c r="E96" s="11">
        <v>1.74</v>
      </c>
      <c r="F96" s="11">
        <v>1.76</v>
      </c>
      <c r="G96" s="11">
        <v>1.8</v>
      </c>
      <c r="H96" s="11">
        <v>1.63</v>
      </c>
      <c r="I96" s="11">
        <v>1.58</v>
      </c>
      <c r="J96" s="11">
        <v>1.78</v>
      </c>
      <c r="K96" s="11">
        <v>1.77</v>
      </c>
      <c r="L96" s="11">
        <v>1.73</v>
      </c>
      <c r="M96" s="11">
        <v>1.87</v>
      </c>
      <c r="N96" s="11">
        <v>1.73</v>
      </c>
      <c r="O96" s="29">
        <f>AVERAGE(C96:N96)</f>
        <v>1.7233333333333334</v>
      </c>
    </row>
    <row r="97" spans="1:15" ht="12.75">
      <c r="A97" s="32" t="s">
        <v>38</v>
      </c>
      <c r="B97" s="14" t="s">
        <v>6</v>
      </c>
      <c r="C97" s="16">
        <v>22437</v>
      </c>
      <c r="D97" s="10">
        <v>34369</v>
      </c>
      <c r="E97" s="10">
        <v>40196</v>
      </c>
      <c r="F97" s="10">
        <v>68165</v>
      </c>
      <c r="G97" s="10">
        <v>57915</v>
      </c>
      <c r="H97" s="10">
        <v>59031</v>
      </c>
      <c r="I97" s="10">
        <v>71116</v>
      </c>
      <c r="J97" s="10">
        <v>76512</v>
      </c>
      <c r="K97" s="10">
        <v>63303</v>
      </c>
      <c r="L97" s="10">
        <v>57586</v>
      </c>
      <c r="M97" s="10">
        <v>30523</v>
      </c>
      <c r="N97" s="10">
        <v>29000</v>
      </c>
      <c r="O97" s="28">
        <f t="shared" si="0"/>
        <v>610153</v>
      </c>
    </row>
    <row r="98" spans="1:15" ht="12.75">
      <c r="A98" s="32"/>
      <c r="B98" s="14" t="s">
        <v>45</v>
      </c>
      <c r="C98" s="16">
        <v>116555</v>
      </c>
      <c r="D98" s="10">
        <v>164475</v>
      </c>
      <c r="E98" s="10">
        <v>200290</v>
      </c>
      <c r="F98" s="10">
        <v>323844</v>
      </c>
      <c r="G98" s="10">
        <v>317504</v>
      </c>
      <c r="H98" s="10">
        <v>338524</v>
      </c>
      <c r="I98" s="10">
        <v>397219</v>
      </c>
      <c r="J98" s="10">
        <v>423907</v>
      </c>
      <c r="K98" s="10">
        <v>365031</v>
      </c>
      <c r="L98" s="10">
        <v>337945</v>
      </c>
      <c r="M98" s="10">
        <v>153319</v>
      </c>
      <c r="N98" s="10">
        <v>117817</v>
      </c>
      <c r="O98" s="28">
        <f t="shared" si="0"/>
        <v>3256430</v>
      </c>
    </row>
    <row r="99" spans="1:15" ht="38.25">
      <c r="A99" s="32"/>
      <c r="B99" s="14" t="s">
        <v>48</v>
      </c>
      <c r="C99" s="17">
        <v>76.39</v>
      </c>
      <c r="D99" s="11">
        <v>74.36</v>
      </c>
      <c r="E99" s="11">
        <v>79.15</v>
      </c>
      <c r="F99" s="11">
        <v>85.14</v>
      </c>
      <c r="G99" s="11">
        <v>87.08</v>
      </c>
      <c r="H99" s="11">
        <v>92.18</v>
      </c>
      <c r="I99" s="11">
        <v>90.06</v>
      </c>
      <c r="J99" s="11">
        <v>94.73</v>
      </c>
      <c r="K99" s="11">
        <v>93.87</v>
      </c>
      <c r="L99" s="11">
        <v>84.95</v>
      </c>
      <c r="M99" s="11">
        <v>75</v>
      </c>
      <c r="N99" s="11">
        <v>58.28</v>
      </c>
      <c r="O99" s="29">
        <f>AVERAGE(C99:N99)</f>
        <v>82.59916666666668</v>
      </c>
    </row>
    <row r="100" spans="1:15" ht="22.5" customHeight="1">
      <c r="A100" s="32"/>
      <c r="B100" s="14" t="s">
        <v>7</v>
      </c>
      <c r="C100" s="17">
        <v>5.19</v>
      </c>
      <c r="D100" s="11">
        <v>4.79</v>
      </c>
      <c r="E100" s="11">
        <v>4.98</v>
      </c>
      <c r="F100" s="11">
        <v>4.75</v>
      </c>
      <c r="G100" s="11">
        <v>5.48</v>
      </c>
      <c r="H100" s="11">
        <v>5.73</v>
      </c>
      <c r="I100" s="11">
        <v>5.59</v>
      </c>
      <c r="J100" s="11">
        <v>5.54</v>
      </c>
      <c r="K100" s="11">
        <v>5.77</v>
      </c>
      <c r="L100" s="11">
        <v>5.87</v>
      </c>
      <c r="M100" s="11">
        <v>5.02</v>
      </c>
      <c r="N100" s="11">
        <v>4.06</v>
      </c>
      <c r="O100" s="29">
        <f>AVERAGE(C100:N100)</f>
        <v>5.230833333333334</v>
      </c>
    </row>
    <row r="101" spans="1:15" ht="12.75">
      <c r="A101" s="32" t="s">
        <v>39</v>
      </c>
      <c r="B101" s="14" t="s">
        <v>6</v>
      </c>
      <c r="C101" s="16" t="s">
        <v>44</v>
      </c>
      <c r="D101" s="12" t="s">
        <v>44</v>
      </c>
      <c r="E101" s="12">
        <v>20613</v>
      </c>
      <c r="F101" s="10">
        <v>42896</v>
      </c>
      <c r="G101" s="10">
        <v>39736</v>
      </c>
      <c r="H101" s="10">
        <v>54057</v>
      </c>
      <c r="I101" s="10">
        <v>43155</v>
      </c>
      <c r="J101" s="10">
        <v>42688</v>
      </c>
      <c r="K101" s="10">
        <v>47474</v>
      </c>
      <c r="L101" s="10">
        <v>29739</v>
      </c>
      <c r="M101" s="10" t="s">
        <v>44</v>
      </c>
      <c r="N101" s="12" t="s">
        <v>44</v>
      </c>
      <c r="O101" s="28">
        <f t="shared" si="0"/>
        <v>320358</v>
      </c>
    </row>
    <row r="102" spans="1:15" ht="12.75">
      <c r="A102" s="32"/>
      <c r="B102" s="14" t="s">
        <v>45</v>
      </c>
      <c r="C102" s="18" t="s">
        <v>44</v>
      </c>
      <c r="D102" s="12" t="s">
        <v>44</v>
      </c>
      <c r="E102" s="10">
        <v>47407</v>
      </c>
      <c r="F102" s="10">
        <v>93760</v>
      </c>
      <c r="G102" s="10">
        <v>132105</v>
      </c>
      <c r="H102" s="10">
        <v>151531</v>
      </c>
      <c r="I102" s="10">
        <v>192105</v>
      </c>
      <c r="J102" s="10">
        <v>191537</v>
      </c>
      <c r="K102" s="10">
        <v>138460</v>
      </c>
      <c r="L102" s="10">
        <v>116678</v>
      </c>
      <c r="M102" s="12" t="s">
        <v>44</v>
      </c>
      <c r="N102" s="12" t="s">
        <v>44</v>
      </c>
      <c r="O102" s="28">
        <f t="shared" si="0"/>
        <v>1063583</v>
      </c>
    </row>
    <row r="103" spans="1:15" ht="35.25" customHeight="1">
      <c r="A103" s="32"/>
      <c r="B103" s="14" t="s">
        <v>48</v>
      </c>
      <c r="C103" s="18" t="s">
        <v>44</v>
      </c>
      <c r="D103" s="12" t="s">
        <v>44</v>
      </c>
      <c r="E103" s="11">
        <v>44.36</v>
      </c>
      <c r="F103" s="11">
        <v>57.58</v>
      </c>
      <c r="G103" s="11">
        <v>66.02</v>
      </c>
      <c r="H103" s="11">
        <v>71.95</v>
      </c>
      <c r="I103" s="11">
        <v>76.15</v>
      </c>
      <c r="J103" s="11">
        <v>77.43</v>
      </c>
      <c r="K103" s="11">
        <v>72</v>
      </c>
      <c r="L103" s="11">
        <v>64.44</v>
      </c>
      <c r="M103" s="12" t="s">
        <v>44</v>
      </c>
      <c r="N103" s="12" t="s">
        <v>44</v>
      </c>
      <c r="O103" s="29">
        <f>AVERAGE(C103:N103)</f>
        <v>66.24125</v>
      </c>
    </row>
    <row r="104" spans="1:15" ht="18" customHeight="1">
      <c r="A104" s="32"/>
      <c r="B104" s="14" t="s">
        <v>7</v>
      </c>
      <c r="C104" s="18" t="s">
        <v>44</v>
      </c>
      <c r="D104" s="12" t="s">
        <v>44</v>
      </c>
      <c r="E104" s="11">
        <v>2.3</v>
      </c>
      <c r="F104" s="11">
        <v>2.19</v>
      </c>
      <c r="G104" s="11">
        <v>3.32</v>
      </c>
      <c r="H104" s="11">
        <v>2.8</v>
      </c>
      <c r="I104" s="11">
        <v>4.45</v>
      </c>
      <c r="J104" s="11">
        <v>4.49</v>
      </c>
      <c r="K104" s="11">
        <v>2.92</v>
      </c>
      <c r="L104" s="11">
        <v>3.92</v>
      </c>
      <c r="M104" s="12" t="s">
        <v>44</v>
      </c>
      <c r="N104" s="12" t="s">
        <v>44</v>
      </c>
      <c r="O104" s="29">
        <f>AVERAGE(C104:N104)</f>
        <v>3.29875</v>
      </c>
    </row>
    <row r="105" spans="1:15" ht="12.75">
      <c r="A105" s="32" t="s">
        <v>40</v>
      </c>
      <c r="B105" s="14" t="s">
        <v>6</v>
      </c>
      <c r="C105" s="16">
        <v>23472</v>
      </c>
      <c r="D105" s="10">
        <v>25785</v>
      </c>
      <c r="E105" s="10">
        <v>30364</v>
      </c>
      <c r="F105" s="10">
        <v>44991</v>
      </c>
      <c r="G105" s="10">
        <v>49192</v>
      </c>
      <c r="H105" s="10">
        <v>54560</v>
      </c>
      <c r="I105" s="10">
        <v>57113</v>
      </c>
      <c r="J105" s="10">
        <v>62818</v>
      </c>
      <c r="K105" s="10">
        <v>51004</v>
      </c>
      <c r="L105" s="10">
        <v>43958</v>
      </c>
      <c r="M105" s="10">
        <v>34748</v>
      </c>
      <c r="N105" s="10">
        <v>32517</v>
      </c>
      <c r="O105" s="28">
        <f t="shared" si="0"/>
        <v>510522</v>
      </c>
    </row>
    <row r="106" spans="1:15" ht="12.75">
      <c r="A106" s="32"/>
      <c r="B106" s="14" t="s">
        <v>45</v>
      </c>
      <c r="C106" s="16">
        <v>113744</v>
      </c>
      <c r="D106" s="10">
        <v>115070</v>
      </c>
      <c r="E106" s="10">
        <v>153288</v>
      </c>
      <c r="F106" s="10">
        <v>213373</v>
      </c>
      <c r="G106" s="10">
        <v>213726</v>
      </c>
      <c r="H106" s="10">
        <v>240513</v>
      </c>
      <c r="I106" s="10">
        <v>290848</v>
      </c>
      <c r="J106" s="10">
        <v>313248</v>
      </c>
      <c r="K106" s="10">
        <v>262272</v>
      </c>
      <c r="L106" s="10">
        <v>225536</v>
      </c>
      <c r="M106" s="10">
        <v>158796</v>
      </c>
      <c r="N106" s="10">
        <v>134696</v>
      </c>
      <c r="O106" s="28">
        <f t="shared" si="0"/>
        <v>2435110</v>
      </c>
    </row>
    <row r="107" spans="1:15" ht="38.25">
      <c r="A107" s="32"/>
      <c r="B107" s="14" t="s">
        <v>48</v>
      </c>
      <c r="C107" s="17">
        <v>53.73</v>
      </c>
      <c r="D107" s="11">
        <v>57.98</v>
      </c>
      <c r="E107" s="11">
        <v>67.34</v>
      </c>
      <c r="F107" s="11">
        <v>76.68</v>
      </c>
      <c r="G107" s="11">
        <v>76.99</v>
      </c>
      <c r="H107" s="11">
        <v>77.31</v>
      </c>
      <c r="I107" s="11">
        <v>81.64</v>
      </c>
      <c r="J107" s="11">
        <v>88.07</v>
      </c>
      <c r="K107" s="11">
        <v>87.24</v>
      </c>
      <c r="L107" s="11">
        <v>75.18</v>
      </c>
      <c r="M107" s="11">
        <v>61.08</v>
      </c>
      <c r="N107" s="11">
        <v>53.47</v>
      </c>
      <c r="O107" s="29">
        <f>AVERAGE(C107:N107)</f>
        <v>71.39250000000001</v>
      </c>
    </row>
    <row r="108" spans="1:15" ht="14.25" customHeight="1">
      <c r="A108" s="32"/>
      <c r="B108" s="14" t="s">
        <v>7</v>
      </c>
      <c r="C108" s="17">
        <v>4.85</v>
      </c>
      <c r="D108" s="11">
        <v>4.46</v>
      </c>
      <c r="E108" s="11">
        <v>5.05</v>
      </c>
      <c r="F108" s="11">
        <v>4.74</v>
      </c>
      <c r="G108" s="11">
        <v>4.34</v>
      </c>
      <c r="H108" s="11">
        <v>4.41</v>
      </c>
      <c r="I108" s="11">
        <v>5.09</v>
      </c>
      <c r="J108" s="11">
        <v>4.99</v>
      </c>
      <c r="K108" s="11">
        <v>5.14</v>
      </c>
      <c r="L108" s="11">
        <v>5.13</v>
      </c>
      <c r="M108" s="11">
        <v>4.57</v>
      </c>
      <c r="N108" s="11">
        <v>4.14</v>
      </c>
      <c r="O108" s="29">
        <f>AVERAGE(C108:N108)</f>
        <v>4.742500000000001</v>
      </c>
    </row>
    <row r="109" spans="1:15" ht="12.75">
      <c r="A109" s="32" t="s">
        <v>41</v>
      </c>
      <c r="B109" s="14" t="s">
        <v>6</v>
      </c>
      <c r="C109" s="16">
        <v>92827</v>
      </c>
      <c r="D109" s="10">
        <v>93892</v>
      </c>
      <c r="E109" s="10">
        <v>113171</v>
      </c>
      <c r="F109" s="10">
        <v>124070</v>
      </c>
      <c r="G109" s="10">
        <v>128881</v>
      </c>
      <c r="H109" s="10">
        <v>124234</v>
      </c>
      <c r="I109" s="10">
        <v>134341</v>
      </c>
      <c r="J109" s="10">
        <v>139887</v>
      </c>
      <c r="K109" s="10">
        <v>127654</v>
      </c>
      <c r="L109" s="10">
        <v>125064</v>
      </c>
      <c r="M109" s="10">
        <v>104998</v>
      </c>
      <c r="N109" s="10">
        <v>104207</v>
      </c>
      <c r="O109" s="28">
        <f t="shared" si="0"/>
        <v>1413226</v>
      </c>
    </row>
    <row r="110" spans="1:15" ht="12.75">
      <c r="A110" s="32"/>
      <c r="B110" s="14" t="s">
        <v>45</v>
      </c>
      <c r="C110" s="16">
        <v>177545</v>
      </c>
      <c r="D110" s="10">
        <v>179425</v>
      </c>
      <c r="E110" s="10">
        <v>216329</v>
      </c>
      <c r="F110" s="10">
        <v>241197</v>
      </c>
      <c r="G110" s="10">
        <v>248306</v>
      </c>
      <c r="H110" s="10">
        <v>243512</v>
      </c>
      <c r="I110" s="10">
        <v>274502</v>
      </c>
      <c r="J110" s="10">
        <v>302553</v>
      </c>
      <c r="K110" s="10">
        <v>260746</v>
      </c>
      <c r="L110" s="10">
        <v>239514</v>
      </c>
      <c r="M110" s="10">
        <v>203463</v>
      </c>
      <c r="N110" s="10">
        <v>200145</v>
      </c>
      <c r="O110" s="28">
        <f t="shared" si="0"/>
        <v>2787237</v>
      </c>
    </row>
    <row r="111" spans="1:15" ht="38.25">
      <c r="A111" s="32"/>
      <c r="B111" s="14" t="s">
        <v>48</v>
      </c>
      <c r="C111" s="17">
        <v>60.65</v>
      </c>
      <c r="D111" s="11">
        <v>70.2</v>
      </c>
      <c r="E111" s="11">
        <v>75.68</v>
      </c>
      <c r="F111" s="11">
        <v>79.92</v>
      </c>
      <c r="G111" s="11">
        <v>82.32</v>
      </c>
      <c r="H111" s="11">
        <v>84.78</v>
      </c>
      <c r="I111" s="11">
        <v>83.89</v>
      </c>
      <c r="J111" s="11">
        <v>87.9</v>
      </c>
      <c r="K111" s="11">
        <v>86.98</v>
      </c>
      <c r="L111" s="11">
        <v>83.24</v>
      </c>
      <c r="M111" s="11">
        <v>75.99</v>
      </c>
      <c r="N111" s="11">
        <v>68.53</v>
      </c>
      <c r="O111" s="29">
        <f>AVERAGE(C111:N111)</f>
        <v>78.33999999999999</v>
      </c>
    </row>
    <row r="112" spans="1:15" ht="21" customHeight="1">
      <c r="A112" s="32"/>
      <c r="B112" s="14" t="s">
        <v>7</v>
      </c>
      <c r="C112" s="17">
        <v>1.91</v>
      </c>
      <c r="D112" s="11">
        <v>1.91</v>
      </c>
      <c r="E112" s="11">
        <v>1.91</v>
      </c>
      <c r="F112" s="11">
        <v>1.94</v>
      </c>
      <c r="G112" s="11">
        <v>1.93</v>
      </c>
      <c r="H112" s="11">
        <v>1.96</v>
      </c>
      <c r="I112" s="11">
        <v>2.04</v>
      </c>
      <c r="J112" s="11">
        <v>2.16</v>
      </c>
      <c r="K112" s="11">
        <v>2.04</v>
      </c>
      <c r="L112" s="11">
        <v>1.92</v>
      </c>
      <c r="M112" s="11">
        <v>1.94</v>
      </c>
      <c r="N112" s="11">
        <v>1.92</v>
      </c>
      <c r="O112" s="29">
        <f>AVERAGE(C112:N112)</f>
        <v>1.9649999999999999</v>
      </c>
    </row>
    <row r="113" spans="1:15" ht="12.75">
      <c r="A113" s="32" t="s">
        <v>1</v>
      </c>
      <c r="B113" s="14" t="s">
        <v>6</v>
      </c>
      <c r="C113" s="16">
        <v>28301</v>
      </c>
      <c r="D113" s="10">
        <v>35181</v>
      </c>
      <c r="E113" s="10">
        <v>49480</v>
      </c>
      <c r="F113" s="10">
        <v>71446</v>
      </c>
      <c r="G113" s="10">
        <v>81945</v>
      </c>
      <c r="H113" s="10">
        <v>86486</v>
      </c>
      <c r="I113" s="10">
        <v>95039</v>
      </c>
      <c r="J113" s="10">
        <v>89179</v>
      </c>
      <c r="K113" s="10">
        <v>87845</v>
      </c>
      <c r="L113" s="10">
        <v>73258</v>
      </c>
      <c r="M113" s="10">
        <v>34144</v>
      </c>
      <c r="N113" s="10">
        <v>29157</v>
      </c>
      <c r="O113" s="28">
        <f t="shared" si="0"/>
        <v>761461</v>
      </c>
    </row>
    <row r="114" spans="1:15" ht="12.75">
      <c r="A114" s="32"/>
      <c r="B114" s="14" t="s">
        <v>45</v>
      </c>
      <c r="C114" s="16">
        <v>102873</v>
      </c>
      <c r="D114" s="10">
        <v>108368</v>
      </c>
      <c r="E114" s="10">
        <v>163424</v>
      </c>
      <c r="F114" s="10">
        <v>246117</v>
      </c>
      <c r="G114" s="10">
        <v>284041</v>
      </c>
      <c r="H114" s="10">
        <v>323855</v>
      </c>
      <c r="I114" s="10">
        <v>366744</v>
      </c>
      <c r="J114" s="10">
        <v>404449</v>
      </c>
      <c r="K114" s="10">
        <v>321354</v>
      </c>
      <c r="L114" s="10">
        <v>270367</v>
      </c>
      <c r="M114" s="10">
        <v>112801</v>
      </c>
      <c r="N114" s="10">
        <v>91608</v>
      </c>
      <c r="O114" s="28">
        <f t="shared" si="0"/>
        <v>2796001</v>
      </c>
    </row>
    <row r="115" spans="1:15" ht="38.25">
      <c r="A115" s="32"/>
      <c r="B115" s="14" t="s">
        <v>48</v>
      </c>
      <c r="C115" s="17">
        <v>51.5</v>
      </c>
      <c r="D115" s="11">
        <v>50.07</v>
      </c>
      <c r="E115" s="11">
        <v>57.13</v>
      </c>
      <c r="F115" s="11">
        <v>67.55</v>
      </c>
      <c r="G115" s="11">
        <v>70.64</v>
      </c>
      <c r="H115" s="11">
        <v>79.18</v>
      </c>
      <c r="I115" s="11">
        <v>80.96</v>
      </c>
      <c r="J115" s="11">
        <v>87.8</v>
      </c>
      <c r="K115" s="11">
        <v>80.15</v>
      </c>
      <c r="L115" s="11">
        <v>71.04</v>
      </c>
      <c r="M115" s="11">
        <v>49.52</v>
      </c>
      <c r="N115" s="11">
        <v>41.53</v>
      </c>
      <c r="O115" s="29">
        <f>AVERAGE(C115:N115)</f>
        <v>65.58916666666666</v>
      </c>
    </row>
    <row r="116" spans="1:15" ht="22.5" customHeight="1">
      <c r="A116" s="32"/>
      <c r="B116" s="14" t="s">
        <v>7</v>
      </c>
      <c r="C116" s="17">
        <v>3.63</v>
      </c>
      <c r="D116" s="11">
        <v>3.08</v>
      </c>
      <c r="E116" s="11">
        <v>3.3</v>
      </c>
      <c r="F116" s="11">
        <v>3.44</v>
      </c>
      <c r="G116" s="11">
        <v>3.47</v>
      </c>
      <c r="H116" s="11">
        <v>3.74</v>
      </c>
      <c r="I116" s="11">
        <v>3.86</v>
      </c>
      <c r="J116" s="11">
        <v>4.54</v>
      </c>
      <c r="K116" s="11">
        <v>3.66</v>
      </c>
      <c r="L116" s="11">
        <v>3.69</v>
      </c>
      <c r="M116" s="11">
        <v>3.3</v>
      </c>
      <c r="N116" s="11">
        <v>3.14</v>
      </c>
      <c r="O116" s="29">
        <f>AVERAGE(C116:N116)</f>
        <v>3.570833333333333</v>
      </c>
    </row>
    <row r="117" spans="1:15" ht="12.75">
      <c r="A117" s="32" t="s">
        <v>42</v>
      </c>
      <c r="B117" s="14" t="s">
        <v>6</v>
      </c>
      <c r="C117" s="16">
        <v>11140</v>
      </c>
      <c r="D117" s="10">
        <v>14693</v>
      </c>
      <c r="E117" s="10">
        <v>16615</v>
      </c>
      <c r="F117" s="10">
        <v>20547</v>
      </c>
      <c r="G117" s="10">
        <v>21525</v>
      </c>
      <c r="H117" s="10">
        <v>25026</v>
      </c>
      <c r="I117" s="10">
        <v>25629</v>
      </c>
      <c r="J117" s="10">
        <v>24138</v>
      </c>
      <c r="K117" s="10">
        <v>21350</v>
      </c>
      <c r="L117" s="10">
        <v>19579</v>
      </c>
      <c r="M117" s="10">
        <v>12382</v>
      </c>
      <c r="N117" s="10">
        <v>13250</v>
      </c>
      <c r="O117" s="28">
        <f t="shared" si="0"/>
        <v>225874</v>
      </c>
    </row>
    <row r="118" spans="1:15" ht="12.75">
      <c r="A118" s="32"/>
      <c r="B118" s="14" t="s">
        <v>45</v>
      </c>
      <c r="C118" s="16">
        <v>52836</v>
      </c>
      <c r="D118" s="10">
        <v>57662</v>
      </c>
      <c r="E118" s="10">
        <v>71029</v>
      </c>
      <c r="F118" s="10">
        <v>78472</v>
      </c>
      <c r="G118" s="10">
        <v>87243</v>
      </c>
      <c r="H118" s="10">
        <v>91851</v>
      </c>
      <c r="I118" s="10">
        <v>96996</v>
      </c>
      <c r="J118" s="10">
        <v>103174</v>
      </c>
      <c r="K118" s="10">
        <v>93242</v>
      </c>
      <c r="L118" s="10">
        <v>87114</v>
      </c>
      <c r="M118" s="10">
        <v>57822</v>
      </c>
      <c r="N118" s="10">
        <v>51570</v>
      </c>
      <c r="O118" s="28">
        <f t="shared" si="0"/>
        <v>929011</v>
      </c>
    </row>
    <row r="119" spans="1:15" ht="38.25">
      <c r="A119" s="32"/>
      <c r="B119" s="14" t="s">
        <v>48</v>
      </c>
      <c r="C119" s="17">
        <v>54.65</v>
      </c>
      <c r="D119" s="11">
        <v>62.29</v>
      </c>
      <c r="E119" s="11">
        <v>70.94</v>
      </c>
      <c r="F119" s="11">
        <v>74.6</v>
      </c>
      <c r="G119" s="11">
        <v>80.09</v>
      </c>
      <c r="H119" s="11">
        <v>85.35</v>
      </c>
      <c r="I119" s="11">
        <v>84.75</v>
      </c>
      <c r="J119" s="11">
        <v>89.79</v>
      </c>
      <c r="K119" s="11">
        <v>90.25</v>
      </c>
      <c r="L119" s="11">
        <v>79.78</v>
      </c>
      <c r="M119" s="11">
        <v>61.35</v>
      </c>
      <c r="N119" s="11">
        <v>55.49</v>
      </c>
      <c r="O119" s="29">
        <f>AVERAGE(C119:N119)</f>
        <v>74.11083333333333</v>
      </c>
    </row>
    <row r="120" spans="1:15" ht="17.25" customHeight="1">
      <c r="A120" s="32"/>
      <c r="B120" s="14" t="s">
        <v>7</v>
      </c>
      <c r="C120" s="17">
        <v>4.74</v>
      </c>
      <c r="D120" s="11">
        <v>3.92</v>
      </c>
      <c r="E120" s="11">
        <v>4.28</v>
      </c>
      <c r="F120" s="11">
        <v>3.82</v>
      </c>
      <c r="G120" s="11">
        <v>4.05</v>
      </c>
      <c r="H120" s="11">
        <v>3.67</v>
      </c>
      <c r="I120" s="11">
        <v>3.78</v>
      </c>
      <c r="J120" s="11">
        <v>4.27</v>
      </c>
      <c r="K120" s="11">
        <v>4.37</v>
      </c>
      <c r="L120" s="11">
        <v>4.45</v>
      </c>
      <c r="M120" s="11">
        <v>4.67</v>
      </c>
      <c r="N120" s="11">
        <v>3.89</v>
      </c>
      <c r="O120" s="29">
        <f>AVERAGE(C120:N120)</f>
        <v>4.159166666666667</v>
      </c>
    </row>
    <row r="121" spans="1:15" ht="12.75">
      <c r="A121" s="32" t="s">
        <v>43</v>
      </c>
      <c r="B121" s="14" t="s">
        <v>6</v>
      </c>
      <c r="C121" s="16">
        <v>12226</v>
      </c>
      <c r="D121" s="10">
        <v>14931</v>
      </c>
      <c r="E121" s="10">
        <v>19750</v>
      </c>
      <c r="F121" s="10">
        <v>23845</v>
      </c>
      <c r="G121" s="10">
        <v>29778</v>
      </c>
      <c r="H121" s="10">
        <v>24954</v>
      </c>
      <c r="I121" s="10">
        <v>22288</v>
      </c>
      <c r="J121" s="10">
        <v>30186</v>
      </c>
      <c r="K121" s="10">
        <v>27471</v>
      </c>
      <c r="L121" s="10">
        <v>28058</v>
      </c>
      <c r="M121" s="10">
        <v>16430</v>
      </c>
      <c r="N121" s="10">
        <v>12208</v>
      </c>
      <c r="O121" s="28">
        <f t="shared" si="0"/>
        <v>262125</v>
      </c>
    </row>
    <row r="122" spans="1:15" ht="12.75">
      <c r="A122" s="32"/>
      <c r="B122" s="14" t="s">
        <v>45</v>
      </c>
      <c r="C122" s="16">
        <v>19721</v>
      </c>
      <c r="D122" s="10">
        <v>21319</v>
      </c>
      <c r="E122" s="10">
        <v>30178</v>
      </c>
      <c r="F122" s="10">
        <v>38748</v>
      </c>
      <c r="G122" s="10">
        <v>43234</v>
      </c>
      <c r="H122" s="10">
        <v>37147</v>
      </c>
      <c r="I122" s="10">
        <v>33644</v>
      </c>
      <c r="J122" s="10">
        <v>46561</v>
      </c>
      <c r="K122" s="10">
        <v>43181</v>
      </c>
      <c r="L122" s="10">
        <v>43404</v>
      </c>
      <c r="M122" s="10">
        <v>25028</v>
      </c>
      <c r="N122" s="10">
        <v>19432</v>
      </c>
      <c r="O122" s="28">
        <f t="shared" si="0"/>
        <v>401597</v>
      </c>
    </row>
    <row r="123" spans="1:15" ht="38.25">
      <c r="A123" s="32"/>
      <c r="B123" s="14" t="s">
        <v>48</v>
      </c>
      <c r="C123" s="17">
        <v>38.77</v>
      </c>
      <c r="D123" s="11">
        <v>44.23</v>
      </c>
      <c r="E123" s="11">
        <v>50.72</v>
      </c>
      <c r="F123" s="11">
        <v>64.25</v>
      </c>
      <c r="G123" s="11">
        <v>63.72</v>
      </c>
      <c r="H123" s="11">
        <v>56.89</v>
      </c>
      <c r="I123" s="11">
        <v>52.79</v>
      </c>
      <c r="J123" s="11">
        <v>67.52</v>
      </c>
      <c r="K123" s="11">
        <v>67.73</v>
      </c>
      <c r="L123" s="11">
        <v>67.26</v>
      </c>
      <c r="M123" s="11">
        <v>43.2</v>
      </c>
      <c r="N123" s="11">
        <v>39.71</v>
      </c>
      <c r="O123" s="29">
        <f>AVERAGE(C123:N123)</f>
        <v>54.73250000000001</v>
      </c>
    </row>
    <row r="124" spans="1:15" ht="21.75" customHeight="1">
      <c r="A124" s="32"/>
      <c r="B124" s="14" t="s">
        <v>7</v>
      </c>
      <c r="C124" s="17">
        <v>1.61</v>
      </c>
      <c r="D124" s="11">
        <v>1.43</v>
      </c>
      <c r="E124" s="11">
        <v>1.53</v>
      </c>
      <c r="F124" s="11">
        <v>1.62</v>
      </c>
      <c r="G124" s="11">
        <v>1.45</v>
      </c>
      <c r="H124" s="11">
        <v>1.49</v>
      </c>
      <c r="I124" s="11">
        <v>1.51</v>
      </c>
      <c r="J124" s="11">
        <v>1.54</v>
      </c>
      <c r="K124" s="11">
        <v>1.57</v>
      </c>
      <c r="L124" s="11">
        <v>1.55</v>
      </c>
      <c r="M124" s="11">
        <v>1.52</v>
      </c>
      <c r="N124" s="11">
        <v>1.59</v>
      </c>
      <c r="O124" s="29">
        <f>AVERAGE(C124:N124)</f>
        <v>1.5341666666666667</v>
      </c>
    </row>
    <row r="125" spans="1:15" ht="12.75">
      <c r="A125" s="32" t="s">
        <v>3</v>
      </c>
      <c r="B125" s="14" t="s">
        <v>6</v>
      </c>
      <c r="C125" s="16">
        <v>28960</v>
      </c>
      <c r="D125" s="10">
        <v>48635</v>
      </c>
      <c r="E125" s="10">
        <v>75136</v>
      </c>
      <c r="F125" s="10">
        <v>94311</v>
      </c>
      <c r="G125" s="10">
        <v>118870</v>
      </c>
      <c r="H125" s="10">
        <v>115633</v>
      </c>
      <c r="I125" s="10">
        <v>123778</v>
      </c>
      <c r="J125" s="10">
        <v>132819</v>
      </c>
      <c r="K125" s="10">
        <v>111090</v>
      </c>
      <c r="L125" s="10">
        <v>98570</v>
      </c>
      <c r="M125" s="10">
        <v>44781</v>
      </c>
      <c r="N125" s="10">
        <v>35495</v>
      </c>
      <c r="O125" s="28">
        <f t="shared" si="0"/>
        <v>1028078</v>
      </c>
    </row>
    <row r="126" spans="1:15" ht="12.75">
      <c r="A126" s="32"/>
      <c r="B126" s="14" t="s">
        <v>45</v>
      </c>
      <c r="C126" s="16">
        <v>134567</v>
      </c>
      <c r="D126" s="10">
        <v>203602</v>
      </c>
      <c r="E126" s="10">
        <v>365131</v>
      </c>
      <c r="F126" s="10">
        <v>404523</v>
      </c>
      <c r="G126" s="10">
        <v>481285</v>
      </c>
      <c r="H126" s="10">
        <v>538139</v>
      </c>
      <c r="I126" s="10">
        <v>613614</v>
      </c>
      <c r="J126" s="10">
        <v>660483</v>
      </c>
      <c r="K126" s="10">
        <v>544177</v>
      </c>
      <c r="L126" s="10">
        <v>483368</v>
      </c>
      <c r="M126" s="10">
        <v>204673</v>
      </c>
      <c r="N126" s="10">
        <v>140841</v>
      </c>
      <c r="O126" s="28">
        <f t="shared" si="0"/>
        <v>4774403</v>
      </c>
    </row>
    <row r="127" spans="1:15" ht="38.25">
      <c r="A127" s="32"/>
      <c r="B127" s="14" t="s">
        <v>48</v>
      </c>
      <c r="C127" s="17">
        <v>57.68</v>
      </c>
      <c r="D127" s="11">
        <v>64.04</v>
      </c>
      <c r="E127" s="11">
        <v>75.6</v>
      </c>
      <c r="F127" s="11">
        <v>72.93</v>
      </c>
      <c r="G127" s="11">
        <v>80.84</v>
      </c>
      <c r="H127" s="11">
        <v>87.99</v>
      </c>
      <c r="I127" s="11">
        <v>86.42</v>
      </c>
      <c r="J127" s="11">
        <v>91.22</v>
      </c>
      <c r="K127" s="11">
        <v>89.99</v>
      </c>
      <c r="L127" s="11">
        <v>81.76</v>
      </c>
      <c r="M127" s="11">
        <v>67.18</v>
      </c>
      <c r="N127" s="11">
        <v>56.68</v>
      </c>
      <c r="O127" s="29">
        <f>AVERAGE(C127:N127)</f>
        <v>76.0275</v>
      </c>
    </row>
    <row r="128" spans="1:15" ht="31.5" customHeight="1">
      <c r="A128" s="32"/>
      <c r="B128" s="14" t="s">
        <v>7</v>
      </c>
      <c r="C128" s="17">
        <v>4.65</v>
      </c>
      <c r="D128" s="11">
        <v>4.19</v>
      </c>
      <c r="E128" s="11">
        <v>4.86</v>
      </c>
      <c r="F128" s="11">
        <v>4.29</v>
      </c>
      <c r="G128" s="11">
        <v>4.05</v>
      </c>
      <c r="H128" s="11">
        <v>4.65</v>
      </c>
      <c r="I128" s="11">
        <v>4.96</v>
      </c>
      <c r="J128" s="11">
        <v>4.97</v>
      </c>
      <c r="K128" s="11">
        <v>4.9</v>
      </c>
      <c r="L128" s="11">
        <v>4.9</v>
      </c>
      <c r="M128" s="11">
        <v>4.57</v>
      </c>
      <c r="N128" s="11">
        <v>3.97</v>
      </c>
      <c r="O128" s="29">
        <f>AVERAGE(C128:N128)</f>
        <v>4.579999999999999</v>
      </c>
    </row>
    <row r="129" spans="1:15" ht="12.75">
      <c r="A129" s="32" t="s">
        <v>2</v>
      </c>
      <c r="B129" s="14" t="s">
        <v>6</v>
      </c>
      <c r="C129" s="16">
        <v>184854</v>
      </c>
      <c r="D129" s="10">
        <v>203132</v>
      </c>
      <c r="E129" s="10">
        <v>243118</v>
      </c>
      <c r="F129" s="10">
        <v>249895</v>
      </c>
      <c r="G129" s="10">
        <v>266897</v>
      </c>
      <c r="H129" s="10">
        <v>240065</v>
      </c>
      <c r="I129" s="10">
        <v>212218</v>
      </c>
      <c r="J129" s="10">
        <v>249798</v>
      </c>
      <c r="K129" s="10">
        <v>258415</v>
      </c>
      <c r="L129" s="10">
        <v>270068</v>
      </c>
      <c r="M129" s="10">
        <v>222390</v>
      </c>
      <c r="N129" s="10">
        <v>210501</v>
      </c>
      <c r="O129" s="28">
        <f t="shared" si="0"/>
        <v>2811351</v>
      </c>
    </row>
    <row r="130" spans="1:15" ht="12.75">
      <c r="A130" s="32"/>
      <c r="B130" s="14" t="s">
        <v>45</v>
      </c>
      <c r="C130" s="16">
        <v>394088</v>
      </c>
      <c r="D130" s="10">
        <v>411930</v>
      </c>
      <c r="E130" s="10">
        <v>521851</v>
      </c>
      <c r="F130" s="10">
        <v>550390</v>
      </c>
      <c r="G130" s="10">
        <v>559711</v>
      </c>
      <c r="H130" s="10">
        <v>496857</v>
      </c>
      <c r="I130" s="10">
        <v>449957</v>
      </c>
      <c r="J130" s="10">
        <v>516112</v>
      </c>
      <c r="K130" s="10">
        <v>530014</v>
      </c>
      <c r="L130" s="10">
        <v>559653</v>
      </c>
      <c r="M130" s="10">
        <v>467039</v>
      </c>
      <c r="N130" s="10">
        <v>429262</v>
      </c>
      <c r="O130" s="28">
        <f t="shared" si="0"/>
        <v>5886864</v>
      </c>
    </row>
    <row r="131" spans="1:15" ht="38.25">
      <c r="A131" s="32"/>
      <c r="B131" s="14" t="s">
        <v>48</v>
      </c>
      <c r="C131" s="17">
        <v>65.17</v>
      </c>
      <c r="D131" s="11">
        <v>73.89</v>
      </c>
      <c r="E131" s="11">
        <v>83.96</v>
      </c>
      <c r="F131" s="11">
        <v>87.14</v>
      </c>
      <c r="G131" s="11">
        <v>88.83</v>
      </c>
      <c r="H131" s="11">
        <v>81.97</v>
      </c>
      <c r="I131" s="11">
        <v>68.8</v>
      </c>
      <c r="J131" s="11">
        <v>75.62</v>
      </c>
      <c r="K131" s="11">
        <v>85.78</v>
      </c>
      <c r="L131" s="11">
        <v>88.19</v>
      </c>
      <c r="M131" s="11">
        <v>79.43</v>
      </c>
      <c r="N131" s="11">
        <v>64.06</v>
      </c>
      <c r="O131" s="29">
        <f>AVERAGE(C131:N131)</f>
        <v>78.57</v>
      </c>
    </row>
    <row r="132" spans="1:15" ht="28.5" customHeight="1" thickBot="1">
      <c r="A132" s="33"/>
      <c r="B132" s="15" t="s">
        <v>7</v>
      </c>
      <c r="C132" s="19">
        <v>2.13</v>
      </c>
      <c r="D132" s="20">
        <v>2.03</v>
      </c>
      <c r="E132" s="20">
        <v>2.15</v>
      </c>
      <c r="F132" s="20">
        <v>2.2</v>
      </c>
      <c r="G132" s="20">
        <v>2.1</v>
      </c>
      <c r="H132" s="20">
        <v>2.07</v>
      </c>
      <c r="I132" s="20">
        <v>2.12</v>
      </c>
      <c r="J132" s="20">
        <v>2.07</v>
      </c>
      <c r="K132" s="20">
        <v>2.05</v>
      </c>
      <c r="L132" s="20">
        <v>2.07</v>
      </c>
      <c r="M132" s="20">
        <v>2.1</v>
      </c>
      <c r="N132" s="20">
        <v>2.04</v>
      </c>
      <c r="O132" s="30">
        <f>AVERAGE(C132:N132)</f>
        <v>2.0941666666666667</v>
      </c>
    </row>
    <row r="133" spans="1:15" ht="12.75">
      <c r="A133" s="5"/>
      <c r="B133" s="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31" t="s">
        <v>22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1:15" ht="12.75">
      <c r="A135" s="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2.75">
      <c r="A136" s="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2.75">
      <c r="A137" s="13" t="s">
        <v>21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</sheetData>
  <sheetProtection/>
  <mergeCells count="33">
    <mergeCell ref="A29:A32"/>
    <mergeCell ref="A33:A36"/>
    <mergeCell ref="A21:A24"/>
    <mergeCell ref="A25:A28"/>
    <mergeCell ref="A5:A8"/>
    <mergeCell ref="A9:A12"/>
    <mergeCell ref="A13:A16"/>
    <mergeCell ref="A17:A20"/>
    <mergeCell ref="A37:A40"/>
    <mergeCell ref="A41:A44"/>
    <mergeCell ref="A49:A52"/>
    <mergeCell ref="A57:A60"/>
    <mergeCell ref="A69:A72"/>
    <mergeCell ref="A73:A76"/>
    <mergeCell ref="A61:A64"/>
    <mergeCell ref="A65:A68"/>
    <mergeCell ref="A45:A48"/>
    <mergeCell ref="A53:A56"/>
    <mergeCell ref="A93:A96"/>
    <mergeCell ref="A97:A100"/>
    <mergeCell ref="A77:A80"/>
    <mergeCell ref="A89:A92"/>
    <mergeCell ref="A101:A104"/>
    <mergeCell ref="A81:A84"/>
    <mergeCell ref="A85:A88"/>
    <mergeCell ref="A134:O134"/>
    <mergeCell ref="A105:A108"/>
    <mergeCell ref="A109:A112"/>
    <mergeCell ref="A113:A116"/>
    <mergeCell ref="A117:A120"/>
    <mergeCell ref="A121:A124"/>
    <mergeCell ref="A125:A128"/>
    <mergeCell ref="A129:A132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2017-12-04T12:07:33Z</cp:lastPrinted>
  <dcterms:created xsi:type="dcterms:W3CDTF">2009-07-30T11:12:14Z</dcterms:created>
  <dcterms:modified xsi:type="dcterms:W3CDTF">2021-01-08T13:10:20Z</dcterms:modified>
  <cp:category/>
  <cp:version/>
  <cp:contentType/>
  <cp:contentStatus/>
</cp:coreProperties>
</file>