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5570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<sst xmlns="http://schemas.openxmlformats.org/spreadsheetml/2006/main" count="53" uniqueCount="53">
  <si>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ZONA II</t>
  </si>
  <si>
    <t>ZONA I</t>
  </si>
  <si>
    <t>NEGOCIADO TRIANA-LOS REMEDIOS</t>
  </si>
  <si>
    <t>NEGOCIADO SAN JERÓNIMO</t>
  </si>
  <si>
    <t>NEGOCIADO NORTE I</t>
  </si>
  <si>
    <t>NEGOCIADO NORTE II</t>
  </si>
  <si>
    <t>NEGOCIADO MACARENA</t>
  </si>
  <si>
    <t>NEGOCIADO CASCO ANTIGUO</t>
  </si>
  <si>
    <t>NEGOCIADO BELLAVISTA-PALMERA</t>
  </si>
  <si>
    <t>NEGOCIADO SUR</t>
  </si>
  <si>
    <t>NEGOCIADO NERVIÓN-SAN PABLO</t>
  </si>
  <si>
    <t>NEGOCIADO ESTE</t>
  </si>
  <si>
    <t>NEGOCIADO CERRO-AMATE</t>
  </si>
  <si>
    <t>NEGOCIADO
TORREBLANCA</t>
  </si>
  <si>
    <t>LAS
COLUMNAS</t>
  </si>
  <si>
    <t>TEJAR DEL MELLIZO</t>
  </si>
  <si>
    <t>MONASTERIO</t>
  </si>
  <si>
    <t>PROVISIONAL SAN JERÓNIMO</t>
  </si>
  <si>
    <t>LOS CARTEROS</t>
  </si>
  <si>
    <t>HOGAR SAN FERNANDO</t>
  </si>
  <si>
    <t>EL CUBO</t>
  </si>
  <si>
    <t>LAS SIRENAS</t>
  </si>
  <si>
    <t>SAN JULIÁN</t>
  </si>
  <si>
    <t>BELLAVISTA</t>
  </si>
  <si>
    <t>EL ESQUELETO</t>
  </si>
  <si>
    <t>TORRE DEL AGUA</t>
  </si>
  <si>
    <t>LA RANILLA</t>
  </si>
  <si>
    <t>LA
BUHAIRA</t>
  </si>
  <si>
    <t>SAN PABLO</t>
  </si>
  <si>
    <t>ALCOSA</t>
  </si>
  <si>
    <t>BLAS INFANTE</t>
  </si>
  <si>
    <t>CERRO</t>
  </si>
  <si>
    <t>SU EMINENCIA</t>
  </si>
  <si>
    <t>TOTAL POR ACTIVIDADES</t>
  </si>
  <si>
    <t>Talleres, Cursos y Clases</t>
  </si>
  <si>
    <t>Representaciones/Ensayo</t>
  </si>
  <si>
    <t>Reuniones y actos</t>
  </si>
  <si>
    <t xml:space="preserve">Charlas, conferencias </t>
  </si>
  <si>
    <t>Exposiciones</t>
  </si>
  <si>
    <t>Actividades deportivas</t>
  </si>
  <si>
    <t>Gabinete de Orientación</t>
  </si>
  <si>
    <t>Bibliotecas/Salas Estudios</t>
  </si>
  <si>
    <t>Información y atención</t>
  </si>
  <si>
    <t>Mayores</t>
  </si>
  <si>
    <t>Cibernodo</t>
  </si>
  <si>
    <t>Ludoteca</t>
  </si>
  <si>
    <t>Punto de empleo</t>
  </si>
  <si>
    <t>Otras</t>
  </si>
  <si>
    <t>ENTREPAR-QUES</t>
  </si>
  <si>
    <t>TORREBLAN-CA</t>
  </si>
  <si>
    <t>TOTAL POR CENTRO</t>
  </si>
  <si>
    <t>FUENTE: Excmo. Ayuntamiento de Sevilla. Servicio de Participación Ciudadana</t>
  </si>
  <si>
    <t>6.5.4. ACTIVIDADES Y USUARIOS EN LOS CENTROS CÍVICOS.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</si>
</sst>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23" fillId="0" borderId="11" xfId="53" applyNumberFormat="1" applyFont="1" applyBorder="1" applyAlignment="1">
      <alignment horizontal="center" vertical="center"/>
      <protection/>
    </xf>
    <xf numFmtId="3" fontId="46" fillId="0" borderId="11" xfId="53" applyNumberFormat="1" applyFont="1" applyBorder="1" applyAlignment="1">
      <alignment horizontal="center" vertical="center"/>
      <protection/>
    </xf>
    <xf numFmtId="3" fontId="46" fillId="0" borderId="11" xfId="53" applyNumberFormat="1" applyFont="1" applyBorder="1" applyAlignment="1">
      <alignment horizontal="right" vertical="center"/>
      <protection/>
    </xf>
    <xf numFmtId="3" fontId="23" fillId="0" borderId="11" xfId="53" applyNumberFormat="1" applyFont="1" applyBorder="1" applyAlignment="1">
      <alignment horizontal="right" vertical="center"/>
      <protection/>
    </xf>
    <xf numFmtId="3" fontId="23" fillId="0" borderId="12" xfId="53" applyNumberFormat="1" applyFont="1" applyBorder="1" applyAlignment="1">
      <alignment horizontal="right" vertical="center"/>
      <protection/>
    </xf>
    <xf numFmtId="3" fontId="47" fillId="0" borderId="12" xfId="0" applyNumberFormat="1" applyFont="1" applyBorder="1" applyAlignment="1">
      <alignment/>
    </xf>
    <xf numFmtId="0" fontId="45" fillId="0" borderId="13" xfId="0" applyFont="1" applyBorder="1" applyAlignment="1">
      <alignment/>
    </xf>
    <xf numFmtId="3" fontId="45" fillId="0" borderId="13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23" fillId="0" borderId="0" xfId="53" applyNumberFormat="1" applyFont="1" applyBorder="1" applyAlignment="1">
      <alignment horizontal="center" vertical="center"/>
      <protection/>
    </xf>
    <xf numFmtId="3" fontId="46" fillId="0" borderId="0" xfId="53" applyNumberFormat="1" applyFont="1" applyBorder="1" applyAlignment="1">
      <alignment horizontal="center" vertical="center"/>
      <protection/>
    </xf>
    <xf numFmtId="3" fontId="46" fillId="0" borderId="0" xfId="53" applyNumberFormat="1" applyFont="1" applyBorder="1" applyAlignment="1">
      <alignment horizontal="right" vertical="center"/>
      <protection/>
    </xf>
    <xf numFmtId="3" fontId="23" fillId="0" borderId="0" xfId="53" applyNumberFormat="1" applyFont="1" applyBorder="1" applyAlignment="1">
      <alignment horizontal="right" vertical="center"/>
      <protection/>
    </xf>
    <xf numFmtId="3" fontId="23" fillId="0" borderId="14" xfId="53" applyNumberFormat="1" applyFont="1" applyBorder="1" applyAlignment="1">
      <alignment horizontal="right" vertical="center"/>
      <protection/>
    </xf>
    <xf numFmtId="3" fontId="47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23" fillId="0" borderId="16" xfId="53" applyNumberFormat="1" applyFont="1" applyBorder="1" applyAlignment="1">
      <alignment horizontal="center" vertical="center"/>
      <protection/>
    </xf>
    <xf numFmtId="3" fontId="46" fillId="0" borderId="16" xfId="53" applyNumberFormat="1" applyFont="1" applyBorder="1" applyAlignment="1">
      <alignment horizontal="center" vertical="center"/>
      <protection/>
    </xf>
    <xf numFmtId="3" fontId="46" fillId="0" borderId="16" xfId="53" applyNumberFormat="1" applyFont="1" applyBorder="1" applyAlignment="1">
      <alignment horizontal="right" vertical="center"/>
      <protection/>
    </xf>
    <xf numFmtId="3" fontId="23" fillId="0" borderId="16" xfId="53" applyNumberFormat="1" applyFont="1" applyBorder="1" applyAlignment="1">
      <alignment horizontal="right" vertical="center"/>
      <protection/>
    </xf>
    <xf numFmtId="3" fontId="23" fillId="0" borderId="17" xfId="53" applyNumberFormat="1" applyFont="1" applyBorder="1" applyAlignment="1">
      <alignment horizontal="right" vertical="center"/>
      <protection/>
    </xf>
    <xf numFmtId="3" fontId="47" fillId="0" borderId="17" xfId="0" applyNumberFormat="1" applyFont="1" applyBorder="1" applyAlignment="1">
      <alignment/>
    </xf>
    <xf numFmtId="0" fontId="47" fillId="0" borderId="18" xfId="0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5" fillId="0" borderId="0" xfId="0" applyFont="1" applyAlignment="1">
      <alignment/>
    </xf>
    <xf numFmtId="0" fontId="25" fillId="33" borderId="22" xfId="51" applyFont="1" applyFill="1" applyBorder="1" applyAlignment="1">
      <alignment horizontal="center" vertical="center" wrapText="1"/>
      <protection/>
    </xf>
    <xf numFmtId="0" fontId="25" fillId="33" borderId="22" xfId="51" applyFont="1" applyFill="1" applyBorder="1" applyAlignment="1">
      <alignment horizontal="center" vertical="center" wrapText="1"/>
      <protection/>
    </xf>
    <xf numFmtId="0" fontId="47" fillId="0" borderId="2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E30" sqref="E30"/>
    </sheetView>
  </sheetViews>
  <sheetFormatPr defaultColWidth="11.421875" defaultRowHeight="15"/>
  <cols>
    <col min="1" max="1" width="24.8515625" style="0" customWidth="1"/>
    <col min="4" max="4" width="12.7109375" style="0" customWidth="1"/>
    <col min="5" max="5" width="12.28125" style="0" customWidth="1"/>
    <col min="23" max="23" width="13.8515625" style="0" customWidth="1"/>
  </cols>
  <sheetData>
    <row r="1" ht="15.75">
      <c r="A1" s="5" t="s">
        <v>52</v>
      </c>
    </row>
    <row r="4" spans="2:23" ht="15">
      <c r="B4" s="39" t="s">
        <v>0</v>
      </c>
      <c r="C4" s="40"/>
      <c r="D4" s="40"/>
      <c r="E4" s="40"/>
      <c r="F4" s="40"/>
      <c r="G4" s="40"/>
      <c r="H4" s="40"/>
      <c r="I4" s="40"/>
      <c r="J4" s="40"/>
      <c r="K4" s="41"/>
      <c r="L4" s="39" t="s">
        <v>1</v>
      </c>
      <c r="M4" s="40"/>
      <c r="N4" s="40"/>
      <c r="O4" s="40"/>
      <c r="P4" s="40"/>
      <c r="Q4" s="40"/>
      <c r="R4" s="40"/>
      <c r="S4" s="40"/>
      <c r="T4" s="40"/>
      <c r="U4" s="40"/>
      <c r="V4" s="41"/>
      <c r="W4" s="42"/>
    </row>
    <row r="5" spans="2:23" ht="36">
      <c r="B5" s="43" t="s">
        <v>2</v>
      </c>
      <c r="C5" s="43"/>
      <c r="D5" s="43" t="s">
        <v>3</v>
      </c>
      <c r="E5" s="43"/>
      <c r="F5" s="44" t="s">
        <v>4</v>
      </c>
      <c r="G5" s="44" t="s">
        <v>5</v>
      </c>
      <c r="H5" s="43" t="s">
        <v>6</v>
      </c>
      <c r="I5" s="43"/>
      <c r="J5" s="43" t="s">
        <v>7</v>
      </c>
      <c r="K5" s="43"/>
      <c r="L5" s="44" t="s">
        <v>8</v>
      </c>
      <c r="M5" s="43" t="s">
        <v>9</v>
      </c>
      <c r="N5" s="43"/>
      <c r="O5" s="44"/>
      <c r="P5" s="43" t="s">
        <v>10</v>
      </c>
      <c r="Q5" s="43"/>
      <c r="R5" s="43" t="s">
        <v>11</v>
      </c>
      <c r="S5" s="43"/>
      <c r="T5" s="43" t="s">
        <v>12</v>
      </c>
      <c r="U5" s="43"/>
      <c r="V5" s="44" t="s">
        <v>13</v>
      </c>
      <c r="W5" s="42"/>
    </row>
    <row r="6" spans="2:23" s="2" customFormat="1" ht="39.75" customHeight="1">
      <c r="B6" s="45" t="s">
        <v>14</v>
      </c>
      <c r="C6" s="45" t="s">
        <v>15</v>
      </c>
      <c r="D6" s="45" t="s">
        <v>17</v>
      </c>
      <c r="E6" s="45" t="s">
        <v>16</v>
      </c>
      <c r="F6" s="45" t="s">
        <v>18</v>
      </c>
      <c r="G6" s="45" t="s">
        <v>48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24</v>
      </c>
      <c r="N6" s="45" t="s">
        <v>25</v>
      </c>
      <c r="O6" s="45" t="s">
        <v>26</v>
      </c>
      <c r="P6" s="45" t="s">
        <v>27</v>
      </c>
      <c r="Q6" s="45" t="s">
        <v>28</v>
      </c>
      <c r="R6" s="45" t="s">
        <v>29</v>
      </c>
      <c r="S6" s="45" t="s">
        <v>30</v>
      </c>
      <c r="T6" s="45" t="s">
        <v>31</v>
      </c>
      <c r="U6" s="45" t="s">
        <v>32</v>
      </c>
      <c r="V6" s="45" t="s">
        <v>49</v>
      </c>
      <c r="W6" s="46" t="s">
        <v>33</v>
      </c>
    </row>
    <row r="7" spans="1:24" ht="15">
      <c r="A7" s="8" t="s">
        <v>34</v>
      </c>
      <c r="B7" s="9">
        <v>40104</v>
      </c>
      <c r="C7" s="10">
        <v>24863</v>
      </c>
      <c r="D7" s="11">
        <v>27552</v>
      </c>
      <c r="E7" s="10">
        <v>13864</v>
      </c>
      <c r="F7" s="10">
        <v>56843</v>
      </c>
      <c r="G7" s="10">
        <v>39398</v>
      </c>
      <c r="H7" s="10">
        <v>127648</v>
      </c>
      <c r="I7" s="10">
        <v>10405</v>
      </c>
      <c r="J7" s="12">
        <v>15636</v>
      </c>
      <c r="K7" s="10">
        <v>26297</v>
      </c>
      <c r="L7" s="13">
        <v>48296</v>
      </c>
      <c r="M7" s="10">
        <v>31460</v>
      </c>
      <c r="N7" s="10">
        <v>21885</v>
      </c>
      <c r="O7" s="14">
        <v>20610</v>
      </c>
      <c r="P7" s="10">
        <v>10395</v>
      </c>
      <c r="Q7" s="14">
        <v>35066</v>
      </c>
      <c r="R7" s="14">
        <v>27533</v>
      </c>
      <c r="S7" s="14">
        <v>44499</v>
      </c>
      <c r="T7" s="14">
        <v>37581</v>
      </c>
      <c r="U7" s="14">
        <v>53369</v>
      </c>
      <c r="V7" s="15">
        <v>29531</v>
      </c>
      <c r="W7" s="16">
        <f aca="true" t="shared" si="0" ref="W7:W20">SUM(B7:V7)</f>
        <v>742835</v>
      </c>
      <c r="X7" s="1"/>
    </row>
    <row r="8" spans="1:24" ht="15">
      <c r="A8" s="17" t="s">
        <v>35</v>
      </c>
      <c r="B8" s="18">
        <v>1706</v>
      </c>
      <c r="C8" s="19">
        <v>3373</v>
      </c>
      <c r="D8" s="20">
        <v>1697</v>
      </c>
      <c r="E8" s="19">
        <v>442</v>
      </c>
      <c r="F8" s="19">
        <v>1653</v>
      </c>
      <c r="G8" s="19">
        <v>910</v>
      </c>
      <c r="H8" s="19">
        <v>7694</v>
      </c>
      <c r="I8" s="19"/>
      <c r="J8" s="21">
        <v>1698</v>
      </c>
      <c r="K8" s="19">
        <v>80</v>
      </c>
      <c r="L8" s="22">
        <v>8715</v>
      </c>
      <c r="M8" s="19">
        <v>587</v>
      </c>
      <c r="N8" s="19">
        <v>8295</v>
      </c>
      <c r="O8" s="23">
        <v>9404</v>
      </c>
      <c r="P8" s="19">
        <v>1570</v>
      </c>
      <c r="Q8" s="23">
        <v>845</v>
      </c>
      <c r="R8" s="23">
        <v>15757</v>
      </c>
      <c r="S8" s="23">
        <v>261</v>
      </c>
      <c r="T8" s="23">
        <v>3904</v>
      </c>
      <c r="U8" s="23">
        <v>2923</v>
      </c>
      <c r="V8" s="24">
        <v>23050</v>
      </c>
      <c r="W8" s="25">
        <f t="shared" si="0"/>
        <v>94564</v>
      </c>
      <c r="X8" s="1"/>
    </row>
    <row r="9" spans="1:24" ht="15">
      <c r="A9" s="17" t="s">
        <v>36</v>
      </c>
      <c r="B9" s="18">
        <v>1346</v>
      </c>
      <c r="C9" s="19">
        <v>4760</v>
      </c>
      <c r="D9" s="20">
        <v>2430</v>
      </c>
      <c r="E9" s="19">
        <v>2454</v>
      </c>
      <c r="F9" s="19">
        <v>1692</v>
      </c>
      <c r="G9" s="19">
        <v>10665</v>
      </c>
      <c r="H9" s="19">
        <v>5004</v>
      </c>
      <c r="I9" s="19">
        <v>574</v>
      </c>
      <c r="J9" s="21">
        <v>8911</v>
      </c>
      <c r="K9" s="19">
        <v>310</v>
      </c>
      <c r="L9" s="22">
        <v>7095</v>
      </c>
      <c r="M9" s="19">
        <v>2087</v>
      </c>
      <c r="N9" s="19">
        <v>5426</v>
      </c>
      <c r="O9" s="23">
        <v>2950</v>
      </c>
      <c r="P9" s="19">
        <v>2156</v>
      </c>
      <c r="Q9" s="23">
        <v>669</v>
      </c>
      <c r="R9" s="23">
        <v>1340</v>
      </c>
      <c r="S9" s="23">
        <v>1102</v>
      </c>
      <c r="T9" s="23">
        <v>3554</v>
      </c>
      <c r="U9" s="23">
        <v>1276</v>
      </c>
      <c r="V9" s="24">
        <v>3317</v>
      </c>
      <c r="W9" s="25">
        <f t="shared" si="0"/>
        <v>69118</v>
      </c>
      <c r="X9" s="1"/>
    </row>
    <row r="10" spans="1:24" ht="15">
      <c r="A10" s="17" t="s">
        <v>37</v>
      </c>
      <c r="B10" s="18">
        <v>1310</v>
      </c>
      <c r="C10" s="19">
        <v>2396</v>
      </c>
      <c r="D10" s="20">
        <v>120</v>
      </c>
      <c r="E10" s="19">
        <v>462</v>
      </c>
      <c r="F10" s="19">
        <v>1360</v>
      </c>
      <c r="G10" s="19">
        <v>1190</v>
      </c>
      <c r="H10" s="19">
        <v>2365</v>
      </c>
      <c r="I10" s="19"/>
      <c r="J10" s="21">
        <v>6040</v>
      </c>
      <c r="K10" s="19">
        <v>27</v>
      </c>
      <c r="L10" s="22">
        <v>277</v>
      </c>
      <c r="M10" s="19">
        <v>1532</v>
      </c>
      <c r="N10" s="19">
        <v>3547</v>
      </c>
      <c r="O10" s="23">
        <v>1909</v>
      </c>
      <c r="P10" s="19">
        <v>802</v>
      </c>
      <c r="Q10" s="23">
        <v>9</v>
      </c>
      <c r="R10" s="23">
        <v>932</v>
      </c>
      <c r="S10" s="23">
        <v>1050</v>
      </c>
      <c r="T10" s="23">
        <v>293</v>
      </c>
      <c r="U10" s="23">
        <v>60</v>
      </c>
      <c r="V10" s="24"/>
      <c r="W10" s="25">
        <f t="shared" si="0"/>
        <v>25681</v>
      </c>
      <c r="X10" s="1"/>
    </row>
    <row r="11" spans="1:24" ht="15">
      <c r="A11" s="17" t="s">
        <v>38</v>
      </c>
      <c r="B11" s="18">
        <v>5700</v>
      </c>
      <c r="C11" s="19">
        <v>6722</v>
      </c>
      <c r="D11" s="20">
        <v>1578</v>
      </c>
      <c r="E11" s="19">
        <v>2891</v>
      </c>
      <c r="F11" s="19">
        <v>1800</v>
      </c>
      <c r="G11" s="19">
        <v>6650</v>
      </c>
      <c r="H11" s="19">
        <v>2194</v>
      </c>
      <c r="I11" s="19"/>
      <c r="J11" s="21">
        <v>15753</v>
      </c>
      <c r="K11" s="19">
        <v>4959</v>
      </c>
      <c r="L11" s="22">
        <v>710</v>
      </c>
      <c r="M11" s="19">
        <v>1200</v>
      </c>
      <c r="N11" s="19">
        <v>4286</v>
      </c>
      <c r="O11" s="23">
        <v>7266</v>
      </c>
      <c r="P11" s="19">
        <v>10949</v>
      </c>
      <c r="Q11" s="23">
        <v>134</v>
      </c>
      <c r="R11" s="23">
        <v>1187</v>
      </c>
      <c r="S11" s="23">
        <v>1103</v>
      </c>
      <c r="T11" s="23">
        <v>5000</v>
      </c>
      <c r="U11" s="23">
        <v>1700</v>
      </c>
      <c r="V11" s="24"/>
      <c r="W11" s="25">
        <f t="shared" si="0"/>
        <v>81782</v>
      </c>
      <c r="X11" s="1"/>
    </row>
    <row r="12" spans="1:24" ht="15">
      <c r="A12" s="17" t="s">
        <v>39</v>
      </c>
      <c r="B12" s="18"/>
      <c r="C12" s="19"/>
      <c r="D12" s="20"/>
      <c r="E12" s="19"/>
      <c r="F12" s="19">
        <v>8331</v>
      </c>
      <c r="G12" s="19">
        <v>166</v>
      </c>
      <c r="H12" s="19">
        <v>30608</v>
      </c>
      <c r="I12" s="19"/>
      <c r="J12" s="21">
        <v>0</v>
      </c>
      <c r="K12" s="19"/>
      <c r="L12" s="22">
        <v>8</v>
      </c>
      <c r="M12" s="19"/>
      <c r="N12" s="19"/>
      <c r="O12" s="23"/>
      <c r="P12" s="19"/>
      <c r="Q12" s="23">
        <v>59</v>
      </c>
      <c r="R12" s="23">
        <v>258</v>
      </c>
      <c r="S12" s="23"/>
      <c r="T12" s="23"/>
      <c r="U12" s="23"/>
      <c r="V12" s="24"/>
      <c r="W12" s="25">
        <f t="shared" si="0"/>
        <v>39430</v>
      </c>
      <c r="X12" s="1"/>
    </row>
    <row r="13" spans="1:24" ht="15">
      <c r="A13" s="17" t="s">
        <v>40</v>
      </c>
      <c r="B13" s="18"/>
      <c r="C13" s="19"/>
      <c r="D13" s="20"/>
      <c r="E13" s="19">
        <v>390</v>
      </c>
      <c r="F13" s="19">
        <v>408</v>
      </c>
      <c r="G13" s="19">
        <v>186</v>
      </c>
      <c r="H13" s="19">
        <v>223</v>
      </c>
      <c r="I13" s="19"/>
      <c r="J13" s="21">
        <v>2775</v>
      </c>
      <c r="K13" s="19">
        <v>372</v>
      </c>
      <c r="L13" s="22"/>
      <c r="M13" s="19">
        <v>12097</v>
      </c>
      <c r="N13" s="19">
        <v>73</v>
      </c>
      <c r="O13" s="23">
        <v>21</v>
      </c>
      <c r="P13" s="19"/>
      <c r="Q13" s="23"/>
      <c r="R13" s="23">
        <v>1176</v>
      </c>
      <c r="S13" s="23"/>
      <c r="T13" s="23">
        <v>446</v>
      </c>
      <c r="U13" s="23"/>
      <c r="V13" s="24">
        <v>1489</v>
      </c>
      <c r="W13" s="25">
        <f t="shared" si="0"/>
        <v>19656</v>
      </c>
      <c r="X13" s="1"/>
    </row>
    <row r="14" spans="1:24" ht="15">
      <c r="A14" s="17" t="s">
        <v>41</v>
      </c>
      <c r="B14" s="18">
        <v>19660</v>
      </c>
      <c r="C14" s="19">
        <v>19833</v>
      </c>
      <c r="D14" s="20">
        <v>5519</v>
      </c>
      <c r="E14" s="19"/>
      <c r="F14" s="19">
        <v>40232</v>
      </c>
      <c r="G14" s="19">
        <v>49863</v>
      </c>
      <c r="H14" s="19">
        <v>250</v>
      </c>
      <c r="I14" s="19"/>
      <c r="J14" s="21">
        <v>5752</v>
      </c>
      <c r="K14" s="19">
        <v>79403</v>
      </c>
      <c r="L14" s="22">
        <v>2315</v>
      </c>
      <c r="M14" s="19"/>
      <c r="N14" s="19">
        <v>17372</v>
      </c>
      <c r="O14" s="23">
        <v>17686</v>
      </c>
      <c r="P14" s="19"/>
      <c r="Q14" s="23">
        <v>9286</v>
      </c>
      <c r="R14" s="23">
        <v>46185</v>
      </c>
      <c r="S14" s="23">
        <v>61698</v>
      </c>
      <c r="T14" s="23">
        <v>38424</v>
      </c>
      <c r="U14" s="23">
        <v>7817</v>
      </c>
      <c r="V14" s="24">
        <v>21881</v>
      </c>
      <c r="W14" s="25">
        <f t="shared" si="0"/>
        <v>443176</v>
      </c>
      <c r="X14" s="1"/>
    </row>
    <row r="15" spans="1:24" ht="15">
      <c r="A15" s="17" t="s">
        <v>42</v>
      </c>
      <c r="B15" s="18">
        <v>16453</v>
      </c>
      <c r="C15" s="19">
        <v>20793</v>
      </c>
      <c r="D15" s="20">
        <v>9324</v>
      </c>
      <c r="E15" s="19">
        <v>11593</v>
      </c>
      <c r="F15" s="19">
        <v>47137</v>
      </c>
      <c r="G15" s="19">
        <v>39210</v>
      </c>
      <c r="H15" s="19">
        <v>12624</v>
      </c>
      <c r="I15" s="19">
        <v>1286</v>
      </c>
      <c r="J15" s="21">
        <v>30939</v>
      </c>
      <c r="K15" s="19">
        <v>10268</v>
      </c>
      <c r="L15" s="22">
        <v>12632</v>
      </c>
      <c r="M15" s="19">
        <v>24856</v>
      </c>
      <c r="N15" s="19">
        <v>17391</v>
      </c>
      <c r="O15" s="23">
        <v>23522</v>
      </c>
      <c r="P15" s="19">
        <v>24922</v>
      </c>
      <c r="Q15" s="23">
        <v>6000</v>
      </c>
      <c r="R15" s="23">
        <v>21583</v>
      </c>
      <c r="S15" s="23">
        <v>19552</v>
      </c>
      <c r="T15" s="23">
        <v>10740</v>
      </c>
      <c r="U15" s="23">
        <v>10180</v>
      </c>
      <c r="V15" s="24">
        <v>34008</v>
      </c>
      <c r="W15" s="25">
        <f t="shared" si="0"/>
        <v>405013</v>
      </c>
      <c r="X15" s="1"/>
    </row>
    <row r="16" spans="1:24" ht="15">
      <c r="A16" s="17" t="s">
        <v>43</v>
      </c>
      <c r="B16" s="18"/>
      <c r="C16" s="19"/>
      <c r="D16" s="20"/>
      <c r="E16" s="19"/>
      <c r="F16" s="19">
        <v>10516</v>
      </c>
      <c r="G16" s="19"/>
      <c r="H16" s="19">
        <v>37629</v>
      </c>
      <c r="I16" s="19">
        <v>300</v>
      </c>
      <c r="J16" s="21">
        <v>150</v>
      </c>
      <c r="K16" s="19"/>
      <c r="L16" s="22">
        <v>174</v>
      </c>
      <c r="M16" s="19">
        <v>5000</v>
      </c>
      <c r="N16" s="19"/>
      <c r="O16" s="23">
        <v>225</v>
      </c>
      <c r="P16" s="19"/>
      <c r="Q16" s="23"/>
      <c r="R16" s="23"/>
      <c r="S16" s="23"/>
      <c r="T16" s="23">
        <v>12160</v>
      </c>
      <c r="U16" s="23">
        <v>2087</v>
      </c>
      <c r="V16" s="24">
        <v>2811</v>
      </c>
      <c r="W16" s="25">
        <f t="shared" si="0"/>
        <v>71052</v>
      </c>
      <c r="X16" s="1"/>
    </row>
    <row r="17" spans="1:24" ht="15">
      <c r="A17" s="17" t="s">
        <v>44</v>
      </c>
      <c r="B17" s="18">
        <v>1651</v>
      </c>
      <c r="C17" s="19">
        <v>2776</v>
      </c>
      <c r="D17" s="20"/>
      <c r="E17" s="19"/>
      <c r="F17" s="19">
        <v>2365</v>
      </c>
      <c r="G17" s="19">
        <v>1972</v>
      </c>
      <c r="H17" s="19"/>
      <c r="I17" s="19"/>
      <c r="J17" s="21">
        <v>0</v>
      </c>
      <c r="K17" s="19">
        <v>823</v>
      </c>
      <c r="L17" s="22">
        <v>1660</v>
      </c>
      <c r="M17" s="19"/>
      <c r="N17" s="19">
        <v>2455</v>
      </c>
      <c r="O17" s="23">
        <v>1281</v>
      </c>
      <c r="P17" s="19">
        <v>891</v>
      </c>
      <c r="Q17" s="23">
        <v>2198</v>
      </c>
      <c r="R17" s="23"/>
      <c r="S17" s="23">
        <v>481</v>
      </c>
      <c r="T17" s="23">
        <v>3810</v>
      </c>
      <c r="U17" s="23"/>
      <c r="V17" s="24"/>
      <c r="W17" s="25">
        <f t="shared" si="0"/>
        <v>22363</v>
      </c>
      <c r="X17" s="1"/>
    </row>
    <row r="18" spans="1:24" ht="15">
      <c r="A18" s="17" t="s">
        <v>45</v>
      </c>
      <c r="B18" s="18"/>
      <c r="C18" s="19"/>
      <c r="D18" s="20"/>
      <c r="E18" s="19"/>
      <c r="F18" s="19"/>
      <c r="G18" s="19"/>
      <c r="H18" s="19"/>
      <c r="I18" s="19">
        <v>704</v>
      </c>
      <c r="J18" s="21"/>
      <c r="K18" s="19"/>
      <c r="L18" s="22"/>
      <c r="M18" s="19"/>
      <c r="N18" s="19"/>
      <c r="O18" s="23"/>
      <c r="P18" s="19"/>
      <c r="Q18" s="23"/>
      <c r="R18" s="23"/>
      <c r="S18" s="23"/>
      <c r="T18" s="23"/>
      <c r="U18" s="23">
        <v>2610</v>
      </c>
      <c r="V18" s="24"/>
      <c r="W18" s="25">
        <f t="shared" si="0"/>
        <v>3314</v>
      </c>
      <c r="X18" s="1"/>
    </row>
    <row r="19" spans="1:24" ht="15">
      <c r="A19" s="17" t="s">
        <v>46</v>
      </c>
      <c r="B19" s="18"/>
      <c r="C19" s="19"/>
      <c r="D19" s="20"/>
      <c r="E19" s="19"/>
      <c r="F19" s="19">
        <v>5893</v>
      </c>
      <c r="G19" s="19">
        <v>6940</v>
      </c>
      <c r="H19" s="19"/>
      <c r="I19" s="19"/>
      <c r="J19" s="21">
        <v>353</v>
      </c>
      <c r="K19" s="19"/>
      <c r="L19" s="22">
        <v>2668</v>
      </c>
      <c r="M19" s="19"/>
      <c r="N19" s="19">
        <v>923</v>
      </c>
      <c r="O19" s="23"/>
      <c r="P19" s="19"/>
      <c r="Q19" s="23"/>
      <c r="R19" s="23">
        <v>3925</v>
      </c>
      <c r="S19" s="23"/>
      <c r="T19" s="23">
        <v>1620</v>
      </c>
      <c r="U19" s="23"/>
      <c r="V19" s="24">
        <v>9730</v>
      </c>
      <c r="W19" s="25">
        <f t="shared" si="0"/>
        <v>32052</v>
      </c>
      <c r="X19" s="1"/>
    </row>
    <row r="20" spans="1:24" ht="15">
      <c r="A20" s="17" t="s">
        <v>47</v>
      </c>
      <c r="B20" s="26"/>
      <c r="C20" s="27">
        <v>6800</v>
      </c>
      <c r="D20" s="28">
        <v>1395</v>
      </c>
      <c r="E20" s="27">
        <v>927</v>
      </c>
      <c r="F20" s="27">
        <v>38880</v>
      </c>
      <c r="G20" s="27"/>
      <c r="H20" s="27">
        <v>4243</v>
      </c>
      <c r="I20" s="27"/>
      <c r="J20" s="29">
        <v>7338</v>
      </c>
      <c r="K20" s="27">
        <v>104</v>
      </c>
      <c r="L20" s="30">
        <v>90</v>
      </c>
      <c r="M20" s="27">
        <v>3873</v>
      </c>
      <c r="N20" s="27">
        <v>2489</v>
      </c>
      <c r="O20" s="31">
        <v>25844</v>
      </c>
      <c r="P20" s="27">
        <v>4939</v>
      </c>
      <c r="Q20" s="31">
        <v>9823</v>
      </c>
      <c r="R20" s="31">
        <v>131</v>
      </c>
      <c r="S20" s="31"/>
      <c r="T20" s="31">
        <v>58</v>
      </c>
      <c r="U20" s="31"/>
      <c r="V20" s="32">
        <v>3534</v>
      </c>
      <c r="W20" s="33">
        <f t="shared" si="0"/>
        <v>110468</v>
      </c>
      <c r="X20" s="1"/>
    </row>
    <row r="21" spans="1:23" s="3" customFormat="1" ht="22.5" customHeight="1">
      <c r="A21" s="34" t="s">
        <v>50</v>
      </c>
      <c r="B21" s="35">
        <f>SUM(B7:B20)</f>
        <v>87930</v>
      </c>
      <c r="C21" s="36">
        <f aca="true" t="shared" si="1" ref="C21:V21">SUM(C7:C20)</f>
        <v>92316</v>
      </c>
      <c r="D21" s="36">
        <f t="shared" si="1"/>
        <v>49615</v>
      </c>
      <c r="E21" s="36">
        <f t="shared" si="1"/>
        <v>33023</v>
      </c>
      <c r="F21" s="36">
        <f t="shared" si="1"/>
        <v>217110</v>
      </c>
      <c r="G21" s="36">
        <f t="shared" si="1"/>
        <v>157150</v>
      </c>
      <c r="H21" s="36">
        <f t="shared" si="1"/>
        <v>230482</v>
      </c>
      <c r="I21" s="36">
        <f t="shared" si="1"/>
        <v>13269</v>
      </c>
      <c r="J21" s="36">
        <f t="shared" si="1"/>
        <v>95345</v>
      </c>
      <c r="K21" s="36">
        <f t="shared" si="1"/>
        <v>122643</v>
      </c>
      <c r="L21" s="36">
        <f t="shared" si="1"/>
        <v>84640</v>
      </c>
      <c r="M21" s="36">
        <f t="shared" si="1"/>
        <v>82692</v>
      </c>
      <c r="N21" s="36">
        <f t="shared" si="1"/>
        <v>84142</v>
      </c>
      <c r="O21" s="36">
        <f t="shared" si="1"/>
        <v>110718</v>
      </c>
      <c r="P21" s="36">
        <f t="shared" si="1"/>
        <v>56624</v>
      </c>
      <c r="Q21" s="36">
        <f t="shared" si="1"/>
        <v>64089</v>
      </c>
      <c r="R21" s="36">
        <f t="shared" si="1"/>
        <v>120007</v>
      </c>
      <c r="S21" s="36">
        <f t="shared" si="1"/>
        <v>129746</v>
      </c>
      <c r="T21" s="36">
        <f t="shared" si="1"/>
        <v>117590</v>
      </c>
      <c r="U21" s="36">
        <f t="shared" si="1"/>
        <v>82022</v>
      </c>
      <c r="V21" s="37">
        <f t="shared" si="1"/>
        <v>129351</v>
      </c>
      <c r="W21" s="38">
        <f>SUM(W7:W20)</f>
        <v>2160504</v>
      </c>
    </row>
    <row r="22" spans="1:23" s="3" customFormat="1" ht="14.25" customHeight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23" ht="12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5">
      <c r="A24" s="6" t="s">
        <v>51</v>
      </c>
    </row>
  </sheetData>
  <sheetProtection/>
  <mergeCells count="10">
    <mergeCell ref="B4:K4"/>
    <mergeCell ref="L4:V4"/>
    <mergeCell ref="B5:C5"/>
    <mergeCell ref="D5:E5"/>
    <mergeCell ref="H5:I5"/>
    <mergeCell ref="R5:S5"/>
    <mergeCell ref="T5:U5"/>
    <mergeCell ref="J5:K5"/>
    <mergeCell ref="M5:N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2016-11-23T10:51:50Z</cp:lastPrinted>
  <dcterms:created xsi:type="dcterms:W3CDTF">2016-11-23T10:31:38Z</dcterms:created>
  <dcterms:modified xsi:type="dcterms:W3CDTF">2018-12-21T12:02:45Z</dcterms:modified>
  <cp:category/>
  <cp:version/>
  <cp:contentType/>
  <cp:contentStatus/>
</cp:coreProperties>
</file>