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0" windowWidth="15348" windowHeight="457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<sst xmlns="http://schemas.openxmlformats.org/spreadsheetml/2006/main" count="125" uniqueCount="87">
  <si>
    <t>VISITANTES</t>
  </si>
  <si>
    <t>FECHA</t>
  </si>
  <si>
    <t>NOMBRE</t>
  </si>
  <si>
    <t>N. Auditorio</t>
  </si>
  <si>
    <t>SALA FIBES</t>
  </si>
  <si>
    <t>Al-Andalus</t>
  </si>
  <si>
    <t>EL FALLA EN SEVILLA</t>
  </si>
  <si>
    <t>TOTAL</t>
  </si>
  <si>
    <t>CANTAJUEGOS "DIEZ"</t>
  </si>
  <si>
    <t>BROTHER IN BAND</t>
  </si>
  <si>
    <t>4 Enero</t>
  </si>
  <si>
    <t>23 Enero</t>
  </si>
  <si>
    <t>13 mayo</t>
  </si>
  <si>
    <t>24 junio</t>
  </si>
  <si>
    <t>Al-andalus</t>
  </si>
  <si>
    <t>Fuente: FIBES. Palacio de Congresos y Exposiciones.</t>
  </si>
  <si>
    <t>MANU SÁNCHEZ "EL REY SOLO"</t>
  </si>
  <si>
    <t>7 Y 8 Enero</t>
  </si>
  <si>
    <t>LA OREJA DE VANGOH</t>
  </si>
  <si>
    <t>13 Enero</t>
  </si>
  <si>
    <t>EL AMOR ES PA NÁ</t>
  </si>
  <si>
    <t>SARA BARAS "Voces"</t>
  </si>
  <si>
    <t>8 y 9 Feb</t>
  </si>
  <si>
    <t>MUSIC HAS NO LIMITS</t>
  </si>
  <si>
    <t>3 marzo</t>
  </si>
  <si>
    <t>10 marzo</t>
  </si>
  <si>
    <t>VIEJOVENES</t>
  </si>
  <si>
    <t>11 marzo</t>
  </si>
  <si>
    <t>SWEET CALIFORNIA LADIES TOUR</t>
  </si>
  <si>
    <t>12 marzo</t>
  </si>
  <si>
    <t xml:space="preserve">ARA MALIKIAN </t>
  </si>
  <si>
    <t>16 marzo</t>
  </si>
  <si>
    <t>17-18 marzo</t>
  </si>
  <si>
    <t>NO ME PISES QUE LLEVO CHANCLAS</t>
  </si>
  <si>
    <t>24 marzo</t>
  </si>
  <si>
    <t>JOANA JIMENEZ</t>
  </si>
  <si>
    <t>25 marzo</t>
  </si>
  <si>
    <t>MAGO POP</t>
  </si>
  <si>
    <t>25 y 26</t>
  </si>
  <si>
    <t>DANI MARTIN</t>
  </si>
  <si>
    <t>1 abril</t>
  </si>
  <si>
    <t>MUSICA DE LAS GALAXIAS</t>
  </si>
  <si>
    <t>GOYO JIMENEZ</t>
  </si>
  <si>
    <t>RAPHAEL</t>
  </si>
  <si>
    <t>25,26,27 mayo</t>
  </si>
  <si>
    <t>CUORE DI BALLERINA</t>
  </si>
  <si>
    <t>MADAMA FUTTERFLY</t>
  </si>
  <si>
    <t>30 junio</t>
  </si>
  <si>
    <t>JUAN L. GUERRA</t>
  </si>
  <si>
    <t>12 julio</t>
  </si>
  <si>
    <t>MARIA TOLEDO</t>
  </si>
  <si>
    <t>14 octubre</t>
  </si>
  <si>
    <t>CNCO " Mas allá tour"</t>
  </si>
  <si>
    <t>19 octubre</t>
  </si>
  <si>
    <t>FILM SYMPHONY ORCHESTRA</t>
  </si>
  <si>
    <t>21 octubre</t>
  </si>
  <si>
    <t>PREMIOS RADIOLÉ</t>
  </si>
  <si>
    <t>27 octubre</t>
  </si>
  <si>
    <t xml:space="preserve">ROSANA </t>
  </si>
  <si>
    <t>4 nov</t>
  </si>
  <si>
    <t>10 nov</t>
  </si>
  <si>
    <t xml:space="preserve">PICA PICA </t>
  </si>
  <si>
    <t>12 nov</t>
  </si>
  <si>
    <t>GALA CANAL SUR UNICEF</t>
  </si>
  <si>
    <t>19 nov</t>
  </si>
  <si>
    <t xml:space="preserve">DIRTY DANCING </t>
  </si>
  <si>
    <t>22/11-3/12</t>
  </si>
  <si>
    <t>GIRA MARISOL BIZCOCHO</t>
  </si>
  <si>
    <t>25 nov</t>
  </si>
  <si>
    <t>SEVILLA EN LOS LABIOS</t>
  </si>
  <si>
    <t>6 diciemb</t>
  </si>
  <si>
    <t>35 AÑOS JUNTOS</t>
  </si>
  <si>
    <t>7 diciembre</t>
  </si>
  <si>
    <t>BUMBURY</t>
  </si>
  <si>
    <t>10 diciemb</t>
  </si>
  <si>
    <t>COMPADRES</t>
  </si>
  <si>
    <t>15 diciemb</t>
  </si>
  <si>
    <t>EL ARREBATO</t>
  </si>
  <si>
    <t>16 diciem</t>
  </si>
  <si>
    <t>EL MÉDICO</t>
  </si>
  <si>
    <t>20/23 dic</t>
  </si>
  <si>
    <t>LA PATRULLA CANINA</t>
  </si>
  <si>
    <t>26 Y 27 dic</t>
  </si>
  <si>
    <t>I WANT U BACK M. JACKSON</t>
  </si>
  <si>
    <t>29 Y 30 dic</t>
  </si>
  <si>
    <t>11.1.1.3. EVENTOS CULTURALES. FIBES. AÑO 2017</t>
  </si>
  <si>
    <t>IMPACTO ECONÓMICO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</si>
</sst>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#,##0.00\ [$€-1]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0" fillId="0" borderId="4" applyProtection="0">
      <alignment horizontal="right"/>
    </xf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29" fillId="0" borderId="9" applyNumberFormat="0" applyFill="0" applyAlignment="0" applyProtection="0"/>
    <xf numFmtId="0" fontId="39" fillId="0" borderId="10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49" fontId="42" fillId="0" borderId="0" xfId="0" applyNumberFormat="1" applyFont="1" applyBorder="1" applyAlignment="1">
      <alignment horizontal="right"/>
    </xf>
    <xf numFmtId="49" fontId="42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49" fontId="42" fillId="0" borderId="11" xfId="0" applyNumberFormat="1" applyFont="1" applyBorder="1" applyAlignment="1">
      <alignment horizontal="right"/>
    </xf>
    <xf numFmtId="49" fontId="42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3" fillId="0" borderId="11" xfId="0" applyFont="1" applyBorder="1" applyAlignment="1">
      <alignment/>
    </xf>
    <xf numFmtId="49" fontId="43" fillId="0" borderId="16" xfId="49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3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3" fontId="39" fillId="0" borderId="19" xfId="47" applyNumberFormat="1" applyFont="1" applyBorder="1" applyAlignment="1">
      <alignment horizontal="right"/>
    </xf>
    <xf numFmtId="166" fontId="39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66" fontId="3" fillId="0" borderId="21" xfId="0" applyNumberFormat="1" applyFont="1" applyBorder="1" applyAlignment="1">
      <alignment/>
    </xf>
    <xf numFmtId="166" fontId="3" fillId="0" borderId="22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19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/>
    </xf>
    <xf numFmtId="166" fontId="3" fillId="0" borderId="2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8">
      <selection activeCell="J15" sqref="J15"/>
    </sheetView>
  </sheetViews>
  <sheetFormatPr defaultColWidth="11.421875" defaultRowHeight="15"/>
  <cols>
    <col min="1" max="2" width="11.421875" style="1" customWidth="1"/>
    <col min="3" max="3" width="11.00390625" style="1" customWidth="1"/>
    <col min="4" max="4" width="11.8515625" style="3" customWidth="1"/>
    <col min="5" max="5" width="13.28125" style="3" customWidth="1"/>
    <col min="6" max="6" width="12.00390625" style="1" customWidth="1"/>
    <col min="7" max="7" width="15.57421875" style="1" customWidth="1"/>
    <col min="8" max="16384" width="11.421875" style="1" customWidth="1"/>
  </cols>
  <sheetData>
    <row r="1" ht="13.5">
      <c r="A1" s="4" t="s">
        <v>85</v>
      </c>
    </row>
    <row r="3" ht="13.5" thickBot="1"/>
    <row r="4" spans="1:7" ht="39">
      <c r="A4" s="15" t="s">
        <v>2</v>
      </c>
      <c r="B4" s="16"/>
      <c r="C4" s="16"/>
      <c r="D4" s="20" t="s">
        <v>1</v>
      </c>
      <c r="E4" s="21" t="s">
        <v>4</v>
      </c>
      <c r="F4" s="19" t="s">
        <v>0</v>
      </c>
      <c r="G4" s="19" t="s">
        <v>86</v>
      </c>
    </row>
    <row r="5" spans="1:7" ht="14.25">
      <c r="A5" s="17" t="s">
        <v>8</v>
      </c>
      <c r="B5" s="18"/>
      <c r="C5" s="18"/>
      <c r="D5" s="9" t="s">
        <v>10</v>
      </c>
      <c r="E5" s="10" t="s">
        <v>3</v>
      </c>
      <c r="F5" s="29">
        <v>6000</v>
      </c>
      <c r="G5" s="30">
        <f aca="true" t="shared" si="0" ref="G5:G43">F5*75</f>
        <v>450000</v>
      </c>
    </row>
    <row r="6" spans="1:7" ht="14.25">
      <c r="A6" s="11" t="s">
        <v>16</v>
      </c>
      <c r="B6" s="12"/>
      <c r="C6" s="12"/>
      <c r="D6" s="7" t="s">
        <v>17</v>
      </c>
      <c r="E6" s="6" t="s">
        <v>3</v>
      </c>
      <c r="F6" s="27">
        <v>12000</v>
      </c>
      <c r="G6" s="31">
        <f t="shared" si="0"/>
        <v>900000</v>
      </c>
    </row>
    <row r="7" spans="1:7" ht="14.25">
      <c r="A7" s="11" t="s">
        <v>18</v>
      </c>
      <c r="B7" s="12"/>
      <c r="C7" s="13"/>
      <c r="D7" s="7" t="s">
        <v>19</v>
      </c>
      <c r="E7" s="6" t="s">
        <v>3</v>
      </c>
      <c r="F7" s="28">
        <v>2500</v>
      </c>
      <c r="G7" s="31">
        <f t="shared" si="0"/>
        <v>187500</v>
      </c>
    </row>
    <row r="8" spans="1:7" ht="14.25">
      <c r="A8" s="11" t="s">
        <v>20</v>
      </c>
      <c r="B8" s="12"/>
      <c r="C8" s="13"/>
      <c r="D8" s="7" t="s">
        <v>11</v>
      </c>
      <c r="E8" s="6" t="s">
        <v>5</v>
      </c>
      <c r="F8" s="27">
        <v>1000</v>
      </c>
      <c r="G8" s="31">
        <f t="shared" si="0"/>
        <v>75000</v>
      </c>
    </row>
    <row r="9" spans="1:7" ht="14.25">
      <c r="A9" s="14" t="s">
        <v>21</v>
      </c>
      <c r="B9" s="12"/>
      <c r="C9" s="12"/>
      <c r="D9" s="7" t="s">
        <v>22</v>
      </c>
      <c r="E9" s="6" t="s">
        <v>3</v>
      </c>
      <c r="F9" s="28">
        <v>6400</v>
      </c>
      <c r="G9" s="31">
        <f t="shared" si="0"/>
        <v>480000</v>
      </c>
    </row>
    <row r="10" spans="1:7" ht="14.25">
      <c r="A10" s="14" t="s">
        <v>23</v>
      </c>
      <c r="B10" s="12"/>
      <c r="C10" s="12"/>
      <c r="D10" s="7" t="s">
        <v>24</v>
      </c>
      <c r="E10" s="6" t="s">
        <v>14</v>
      </c>
      <c r="F10" s="28">
        <v>1000</v>
      </c>
      <c r="G10" s="31">
        <f t="shared" si="0"/>
        <v>75000</v>
      </c>
    </row>
    <row r="11" spans="1:7" ht="14.25">
      <c r="A11" s="14" t="s">
        <v>6</v>
      </c>
      <c r="B11" s="12"/>
      <c r="C11" s="12"/>
      <c r="D11" s="7" t="s">
        <v>25</v>
      </c>
      <c r="E11" s="6" t="s">
        <v>3</v>
      </c>
      <c r="F11" s="28">
        <v>3200</v>
      </c>
      <c r="G11" s="31">
        <f t="shared" si="0"/>
        <v>240000</v>
      </c>
    </row>
    <row r="12" spans="1:7" ht="14.25">
      <c r="A12" s="14" t="s">
        <v>26</v>
      </c>
      <c r="B12" s="12"/>
      <c r="C12" s="12"/>
      <c r="D12" s="7" t="s">
        <v>27</v>
      </c>
      <c r="E12" s="6" t="s">
        <v>3</v>
      </c>
      <c r="F12" s="28">
        <v>2000</v>
      </c>
      <c r="G12" s="31">
        <f t="shared" si="0"/>
        <v>150000</v>
      </c>
    </row>
    <row r="13" spans="1:7" ht="14.25">
      <c r="A13" s="11" t="s">
        <v>28</v>
      </c>
      <c r="B13" s="12"/>
      <c r="C13" s="12"/>
      <c r="D13" s="7" t="s">
        <v>29</v>
      </c>
      <c r="E13" s="6" t="s">
        <v>3</v>
      </c>
      <c r="F13" s="28">
        <v>3200</v>
      </c>
      <c r="G13" s="31">
        <f t="shared" si="0"/>
        <v>240000</v>
      </c>
    </row>
    <row r="14" spans="1:7" ht="14.25">
      <c r="A14" s="14" t="s">
        <v>30</v>
      </c>
      <c r="B14" s="12"/>
      <c r="C14" s="12"/>
      <c r="D14" s="7" t="s">
        <v>31</v>
      </c>
      <c r="E14" s="6" t="s">
        <v>3</v>
      </c>
      <c r="F14" s="28">
        <v>3200</v>
      </c>
      <c r="G14" s="31">
        <f t="shared" si="0"/>
        <v>240000</v>
      </c>
    </row>
    <row r="15" spans="1:7" ht="14.25">
      <c r="A15" s="14" t="s">
        <v>6</v>
      </c>
      <c r="B15" s="12"/>
      <c r="C15" s="12"/>
      <c r="D15" s="7" t="s">
        <v>32</v>
      </c>
      <c r="E15" s="6" t="s">
        <v>3</v>
      </c>
      <c r="F15" s="27">
        <v>6400</v>
      </c>
      <c r="G15" s="31">
        <f t="shared" si="0"/>
        <v>480000</v>
      </c>
    </row>
    <row r="16" spans="1:7" ht="14.25">
      <c r="A16" s="11" t="s">
        <v>33</v>
      </c>
      <c r="B16" s="12"/>
      <c r="C16" s="12"/>
      <c r="D16" s="7" t="s">
        <v>34</v>
      </c>
      <c r="E16" s="6" t="s">
        <v>3</v>
      </c>
      <c r="F16" s="27">
        <v>2500</v>
      </c>
      <c r="G16" s="31">
        <f t="shared" si="0"/>
        <v>187500</v>
      </c>
    </row>
    <row r="17" spans="1:7" ht="14.25">
      <c r="A17" s="14" t="s">
        <v>35</v>
      </c>
      <c r="B17" s="12"/>
      <c r="C17" s="12"/>
      <c r="D17" s="7" t="s">
        <v>36</v>
      </c>
      <c r="E17" s="6" t="s">
        <v>14</v>
      </c>
      <c r="F17" s="28">
        <v>1000</v>
      </c>
      <c r="G17" s="31">
        <f t="shared" si="0"/>
        <v>75000</v>
      </c>
    </row>
    <row r="18" spans="1:7" ht="14.25">
      <c r="A18" s="14" t="s">
        <v>37</v>
      </c>
      <c r="B18" s="12"/>
      <c r="C18" s="12"/>
      <c r="D18" s="5" t="s">
        <v>38</v>
      </c>
      <c r="E18" s="6" t="s">
        <v>3</v>
      </c>
      <c r="F18" s="27">
        <v>13000</v>
      </c>
      <c r="G18" s="31">
        <f t="shared" si="0"/>
        <v>975000</v>
      </c>
    </row>
    <row r="19" spans="1:7" ht="14.25">
      <c r="A19" s="14" t="s">
        <v>39</v>
      </c>
      <c r="B19" s="12"/>
      <c r="C19" s="12"/>
      <c r="D19" s="7" t="s">
        <v>40</v>
      </c>
      <c r="E19" s="6" t="s">
        <v>3</v>
      </c>
      <c r="F19" s="28">
        <v>3200</v>
      </c>
      <c r="G19" s="31">
        <f t="shared" si="0"/>
        <v>240000</v>
      </c>
    </row>
    <row r="20" spans="1:7" ht="14.25">
      <c r="A20" s="14" t="s">
        <v>41</v>
      </c>
      <c r="B20" s="12"/>
      <c r="C20" s="12"/>
      <c r="D20" s="7" t="s">
        <v>12</v>
      </c>
      <c r="E20" s="6" t="s">
        <v>3</v>
      </c>
      <c r="F20" s="27">
        <v>2500</v>
      </c>
      <c r="G20" s="31">
        <f t="shared" si="0"/>
        <v>187500</v>
      </c>
    </row>
    <row r="21" spans="1:7" ht="14.25">
      <c r="A21" s="14" t="s">
        <v>42</v>
      </c>
      <c r="B21" s="12"/>
      <c r="C21" s="12"/>
      <c r="D21" s="7" t="s">
        <v>12</v>
      </c>
      <c r="E21" s="6" t="s">
        <v>3</v>
      </c>
      <c r="F21" s="27">
        <v>1000</v>
      </c>
      <c r="G21" s="31">
        <f t="shared" si="0"/>
        <v>75000</v>
      </c>
    </row>
    <row r="22" spans="1:7" ht="14.25">
      <c r="A22" s="14" t="s">
        <v>43</v>
      </c>
      <c r="B22" s="12"/>
      <c r="C22" s="12"/>
      <c r="D22" s="7" t="s">
        <v>44</v>
      </c>
      <c r="E22" s="6" t="s">
        <v>3</v>
      </c>
      <c r="F22" s="28">
        <v>9600</v>
      </c>
      <c r="G22" s="31">
        <f t="shared" si="0"/>
        <v>720000</v>
      </c>
    </row>
    <row r="23" spans="1:7" ht="14.25">
      <c r="A23" s="14" t="s">
        <v>45</v>
      </c>
      <c r="B23" s="12"/>
      <c r="C23" s="12"/>
      <c r="D23" s="7" t="s">
        <v>13</v>
      </c>
      <c r="E23" s="6" t="s">
        <v>3</v>
      </c>
      <c r="F23" s="28">
        <v>2000</v>
      </c>
      <c r="G23" s="31">
        <f t="shared" si="0"/>
        <v>150000</v>
      </c>
    </row>
    <row r="24" spans="1:7" ht="14.25">
      <c r="A24" s="14" t="s">
        <v>46</v>
      </c>
      <c r="B24" s="12"/>
      <c r="C24" s="12"/>
      <c r="D24" s="7" t="s">
        <v>47</v>
      </c>
      <c r="E24" s="6" t="s">
        <v>14</v>
      </c>
      <c r="F24" s="28">
        <v>1000</v>
      </c>
      <c r="G24" s="31">
        <f t="shared" si="0"/>
        <v>75000</v>
      </c>
    </row>
    <row r="25" spans="1:7" ht="14.25">
      <c r="A25" s="11" t="s">
        <v>48</v>
      </c>
      <c r="B25" s="12"/>
      <c r="C25" s="13"/>
      <c r="D25" s="7" t="s">
        <v>49</v>
      </c>
      <c r="E25" s="6" t="s">
        <v>3</v>
      </c>
      <c r="F25" s="28">
        <v>3200</v>
      </c>
      <c r="G25" s="31">
        <f t="shared" si="0"/>
        <v>240000</v>
      </c>
    </row>
    <row r="26" spans="1:7" ht="14.25">
      <c r="A26" s="11" t="s">
        <v>50</v>
      </c>
      <c r="B26" s="12"/>
      <c r="C26" s="13"/>
      <c r="D26" s="7" t="s">
        <v>51</v>
      </c>
      <c r="E26" s="6" t="s">
        <v>14</v>
      </c>
      <c r="F26" s="28">
        <v>1200</v>
      </c>
      <c r="G26" s="31">
        <f t="shared" si="0"/>
        <v>90000</v>
      </c>
    </row>
    <row r="27" spans="1:7" ht="14.25">
      <c r="A27" s="11" t="s">
        <v>52</v>
      </c>
      <c r="B27" s="12"/>
      <c r="C27" s="13"/>
      <c r="D27" s="7" t="s">
        <v>53</v>
      </c>
      <c r="E27" s="6" t="s">
        <v>3</v>
      </c>
      <c r="F27" s="28">
        <v>3200</v>
      </c>
      <c r="G27" s="31">
        <f t="shared" si="0"/>
        <v>240000</v>
      </c>
    </row>
    <row r="28" spans="1:7" ht="14.25">
      <c r="A28" s="11" t="s">
        <v>54</v>
      </c>
      <c r="B28" s="12"/>
      <c r="C28" s="13"/>
      <c r="D28" s="7" t="s">
        <v>55</v>
      </c>
      <c r="E28" s="6" t="s">
        <v>3</v>
      </c>
      <c r="F28" s="28">
        <v>3200</v>
      </c>
      <c r="G28" s="31">
        <f t="shared" si="0"/>
        <v>240000</v>
      </c>
    </row>
    <row r="29" spans="1:7" ht="14.25">
      <c r="A29" s="11" t="s">
        <v>56</v>
      </c>
      <c r="B29" s="12"/>
      <c r="C29" s="13"/>
      <c r="D29" s="7" t="s">
        <v>57</v>
      </c>
      <c r="E29" s="6" t="s">
        <v>3</v>
      </c>
      <c r="F29" s="27">
        <v>3200</v>
      </c>
      <c r="G29" s="31">
        <f t="shared" si="0"/>
        <v>240000</v>
      </c>
    </row>
    <row r="30" spans="1:7" ht="14.25">
      <c r="A30" s="11" t="s">
        <v>58</v>
      </c>
      <c r="B30" s="12"/>
      <c r="C30" s="13"/>
      <c r="D30" s="7" t="s">
        <v>59</v>
      </c>
      <c r="E30" s="6" t="s">
        <v>3</v>
      </c>
      <c r="F30" s="28">
        <v>2000</v>
      </c>
      <c r="G30" s="31">
        <f t="shared" si="0"/>
        <v>150000</v>
      </c>
    </row>
    <row r="31" spans="1:7" ht="14.25">
      <c r="A31" s="11" t="s">
        <v>9</v>
      </c>
      <c r="B31" s="12"/>
      <c r="C31" s="13"/>
      <c r="D31" s="7" t="s">
        <v>60</v>
      </c>
      <c r="E31" s="6" t="s">
        <v>3</v>
      </c>
      <c r="F31" s="28">
        <v>2000</v>
      </c>
      <c r="G31" s="31">
        <f t="shared" si="0"/>
        <v>150000</v>
      </c>
    </row>
    <row r="32" spans="1:7" ht="14.25">
      <c r="A32" s="11" t="s">
        <v>61</v>
      </c>
      <c r="B32" s="12"/>
      <c r="C32" s="13"/>
      <c r="D32" s="7" t="s">
        <v>62</v>
      </c>
      <c r="E32" s="6" t="s">
        <v>3</v>
      </c>
      <c r="F32" s="28">
        <v>2000</v>
      </c>
      <c r="G32" s="31">
        <f t="shared" si="0"/>
        <v>150000</v>
      </c>
    </row>
    <row r="33" spans="1:7" ht="14.25">
      <c r="A33" s="11" t="s">
        <v>63</v>
      </c>
      <c r="B33" s="12"/>
      <c r="C33" s="13"/>
      <c r="D33" s="7" t="s">
        <v>64</v>
      </c>
      <c r="E33" s="6" t="s">
        <v>3</v>
      </c>
      <c r="F33" s="28">
        <v>2000</v>
      </c>
      <c r="G33" s="31">
        <f t="shared" si="0"/>
        <v>150000</v>
      </c>
    </row>
    <row r="34" spans="1:7" ht="14.25">
      <c r="A34" s="11" t="s">
        <v>65</v>
      </c>
      <c r="B34" s="12"/>
      <c r="C34" s="13"/>
      <c r="D34" s="7" t="s">
        <v>66</v>
      </c>
      <c r="E34" s="6" t="s">
        <v>3</v>
      </c>
      <c r="F34" s="28">
        <v>32000</v>
      </c>
      <c r="G34" s="31">
        <f t="shared" si="0"/>
        <v>2400000</v>
      </c>
    </row>
    <row r="35" spans="1:7" ht="14.25">
      <c r="A35" s="11" t="s">
        <v>67</v>
      </c>
      <c r="B35" s="12"/>
      <c r="C35" s="13"/>
      <c r="D35" s="7" t="s">
        <v>68</v>
      </c>
      <c r="E35" s="6" t="s">
        <v>14</v>
      </c>
      <c r="F35" s="28">
        <v>1200</v>
      </c>
      <c r="G35" s="31">
        <f t="shared" si="0"/>
        <v>90000</v>
      </c>
    </row>
    <row r="36" spans="1:7" ht="14.25">
      <c r="A36" s="11" t="s">
        <v>69</v>
      </c>
      <c r="B36" s="12"/>
      <c r="C36" s="13"/>
      <c r="D36" s="7" t="s">
        <v>70</v>
      </c>
      <c r="E36" s="8" t="s">
        <v>14</v>
      </c>
      <c r="F36" s="28">
        <v>3000</v>
      </c>
      <c r="G36" s="31">
        <f t="shared" si="0"/>
        <v>225000</v>
      </c>
    </row>
    <row r="37" spans="1:7" ht="14.25">
      <c r="A37" s="11" t="s">
        <v>71</v>
      </c>
      <c r="B37" s="12"/>
      <c r="C37" s="13"/>
      <c r="D37" s="7" t="s">
        <v>72</v>
      </c>
      <c r="E37" s="8" t="s">
        <v>3</v>
      </c>
      <c r="F37" s="28">
        <v>2000</v>
      </c>
      <c r="G37" s="31">
        <f t="shared" si="0"/>
        <v>150000</v>
      </c>
    </row>
    <row r="38" spans="1:7" ht="14.25">
      <c r="A38" s="11" t="s">
        <v>73</v>
      </c>
      <c r="B38" s="12"/>
      <c r="C38" s="13"/>
      <c r="D38" s="7" t="s">
        <v>74</v>
      </c>
      <c r="E38" s="8" t="s">
        <v>3</v>
      </c>
      <c r="F38" s="28">
        <v>3200</v>
      </c>
      <c r="G38" s="31">
        <f t="shared" si="0"/>
        <v>240000</v>
      </c>
    </row>
    <row r="39" spans="1:7" ht="14.25">
      <c r="A39" s="11" t="s">
        <v>75</v>
      </c>
      <c r="B39" s="12"/>
      <c r="C39" s="13"/>
      <c r="D39" s="7" t="s">
        <v>76</v>
      </c>
      <c r="E39" s="8" t="s">
        <v>3</v>
      </c>
      <c r="F39" s="28">
        <v>3200</v>
      </c>
      <c r="G39" s="31">
        <f t="shared" si="0"/>
        <v>240000</v>
      </c>
    </row>
    <row r="40" spans="1:7" ht="14.25">
      <c r="A40" s="11" t="s">
        <v>77</v>
      </c>
      <c r="B40" s="12"/>
      <c r="C40" s="13"/>
      <c r="D40" s="7" t="s">
        <v>78</v>
      </c>
      <c r="E40" s="8" t="s">
        <v>3</v>
      </c>
      <c r="F40" s="28">
        <v>2000</v>
      </c>
      <c r="G40" s="31">
        <f t="shared" si="0"/>
        <v>150000</v>
      </c>
    </row>
    <row r="41" spans="1:7" ht="14.25">
      <c r="A41" s="11" t="s">
        <v>79</v>
      </c>
      <c r="B41" s="12"/>
      <c r="C41" s="13"/>
      <c r="D41" s="7" t="s">
        <v>80</v>
      </c>
      <c r="E41" s="8" t="s">
        <v>3</v>
      </c>
      <c r="F41" s="28">
        <v>8000</v>
      </c>
      <c r="G41" s="31">
        <f t="shared" si="0"/>
        <v>600000</v>
      </c>
    </row>
    <row r="42" spans="1:7" ht="14.25">
      <c r="A42" s="11" t="s">
        <v>81</v>
      </c>
      <c r="B42" s="12"/>
      <c r="C42" s="13"/>
      <c r="D42" s="7" t="s">
        <v>82</v>
      </c>
      <c r="E42" s="8" t="s">
        <v>3</v>
      </c>
      <c r="F42" s="28">
        <v>6000</v>
      </c>
      <c r="G42" s="31">
        <f t="shared" si="0"/>
        <v>450000</v>
      </c>
    </row>
    <row r="43" spans="1:7" ht="14.25">
      <c r="A43" s="32" t="s">
        <v>83</v>
      </c>
      <c r="B43" s="33"/>
      <c r="C43" s="34"/>
      <c r="D43" s="35" t="s">
        <v>84</v>
      </c>
      <c r="E43" s="36" t="s">
        <v>3</v>
      </c>
      <c r="F43" s="37">
        <v>6000</v>
      </c>
      <c r="G43" s="38">
        <f t="shared" si="0"/>
        <v>450000</v>
      </c>
    </row>
    <row r="44" spans="1:7" ht="14.25">
      <c r="A44" s="22" t="s">
        <v>7</v>
      </c>
      <c r="B44" s="23"/>
      <c r="C44" s="23"/>
      <c r="D44" s="24"/>
      <c r="E44" s="24"/>
      <c r="F44" s="25">
        <f>SUM(F5:F43)</f>
        <v>171300</v>
      </c>
      <c r="G44" s="26">
        <f>SUM(G5:G43)</f>
        <v>12847500</v>
      </c>
    </row>
    <row r="46" ht="12.75">
      <c r="A46" s="2" t="s">
        <v>15</v>
      </c>
    </row>
  </sheetData>
  <sheetProtection/>
  <mergeCells count="40">
    <mergeCell ref="A12:C12"/>
    <mergeCell ref="A13:C13"/>
    <mergeCell ref="A17:C17"/>
    <mergeCell ref="A18:C18"/>
    <mergeCell ref="A19:C19"/>
    <mergeCell ref="A20:C20"/>
    <mergeCell ref="A6:C6"/>
    <mergeCell ref="A4:C4"/>
    <mergeCell ref="A5:C5"/>
    <mergeCell ref="A7:C7"/>
    <mergeCell ref="A10:C10"/>
    <mergeCell ref="A11:C11"/>
    <mergeCell ref="A14:C14"/>
    <mergeCell ref="A41:C41"/>
    <mergeCell ref="A42:C42"/>
    <mergeCell ref="A15:C15"/>
    <mergeCell ref="A16:C16"/>
    <mergeCell ref="A8:C8"/>
    <mergeCell ref="A9:C9"/>
    <mergeCell ref="A40:C40"/>
    <mergeCell ref="A36:C36"/>
    <mergeCell ref="A37:C37"/>
    <mergeCell ref="A35:C35"/>
    <mergeCell ref="A39:C39"/>
    <mergeCell ref="A43:C43"/>
    <mergeCell ref="A30:C30"/>
    <mergeCell ref="A31:C31"/>
    <mergeCell ref="A32:C32"/>
    <mergeCell ref="A38:C38"/>
    <mergeCell ref="A33:C33"/>
    <mergeCell ref="A34:C34"/>
    <mergeCell ref="A27:C27"/>
    <mergeCell ref="A28:C28"/>
    <mergeCell ref="A29:C29"/>
    <mergeCell ref="A21:C21"/>
    <mergeCell ref="A22:C22"/>
    <mergeCell ref="A23:C23"/>
    <mergeCell ref="A24:C24"/>
    <mergeCell ref="A25:C25"/>
    <mergeCell ref="A26:C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Veronica Luna Cornejo</cp:lastModifiedBy>
  <cp:lastPrinted>2016-05-27T08:39:58Z</cp:lastPrinted>
  <dcterms:created xsi:type="dcterms:W3CDTF">2015-11-27T09:35:44Z</dcterms:created>
  <dcterms:modified xsi:type="dcterms:W3CDTF">2018-12-12T10:46:08Z</dcterms:modified>
  <cp:category/>
  <cp:version/>
  <cp:contentType/>
  <cp:contentStatus/>
</cp:coreProperties>
</file>