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35" windowHeight="4395" activeTab="0"/>
  </bookViews>
  <sheets>
    <sheet name="corregido" sheetId="1" r:id="rId1"/>
    <sheet name="original" sheetId="2" r:id="rId2"/>
  </sheets>
  <definedNames>
    <definedName name="_ftn1" localSheetId="0">'corregido'!$A$255</definedName>
    <definedName name="_ftn1" localSheetId="1">'original'!$A$255</definedName>
    <definedName name="_ftnref1" localSheetId="0">'corregido'!$B$209</definedName>
    <definedName name="_ftnref1" localSheetId="1">'original'!$B$209</definedName>
    <definedName name="_xlnm.Print_Area" localSheetId="0">'corregido'!$A$1:$B$156</definedName>
    <definedName name="_xlnm.Print_Area" localSheetId="1">'original'!$A$1:$B$156</definedName>
  </definedNames>
  <calcPr fullCalcOnLoad="1"/>
</workbook>
</file>

<file path=xl/sharedStrings.xml><?xml version="1.0" encoding="utf-8"?>
<sst xmlns="http://schemas.openxmlformats.org/spreadsheetml/2006/main" count="424" uniqueCount="191">
  <si>
    <t>DEPARTAMENTO DE DERECHO PÚBLICO</t>
  </si>
  <si>
    <t>DEPARTAMENTO DE DERECHO PRIVADO</t>
  </si>
  <si>
    <t>PRESUPUESTO POR ALUMNO</t>
  </si>
  <si>
    <t>DEPARTAMENTO DE GEOGRAFÍA, HISTORIA Y FILOSOFÍA</t>
  </si>
  <si>
    <t>DEPARTAMENTO DE FILOLOGÍA Y TRADUCCIÓN</t>
  </si>
  <si>
    <t>DEPARTAMENTO DE DEPORTE E INFORMÁTICA</t>
  </si>
  <si>
    <t>DEPARTAMENTO DE SISTEMAS FÍSICOS, QUÍMICOS Y NATURALES</t>
  </si>
  <si>
    <t>FUENTE: Universidad Pablo de Olavide. Vicerrectorado de Alumnos.</t>
  </si>
  <si>
    <t>CATEDRÁTICO DE ESCUELA UNIVERSITARIA</t>
  </si>
  <si>
    <t>TITULAR DE ESCUELA UNIVERSITARIA</t>
  </si>
  <si>
    <t>ASOCIADO</t>
  </si>
  <si>
    <t>COLABORADOR</t>
  </si>
  <si>
    <t>CONTRATADO</t>
  </si>
  <si>
    <t>OTROS</t>
  </si>
  <si>
    <t>CATEDRÁTICO DE UNIVERSIDAD</t>
  </si>
  <si>
    <t>TITULAR DE UNIVERSIDAD</t>
  </si>
  <si>
    <t>DEPARTAMENTO DE BIOLOGÍA MOLECULAR E INGENIERÍA BIOQUÍMICA</t>
  </si>
  <si>
    <t>DEPARTAMENTO DE SOCIOLOGÍA</t>
  </si>
  <si>
    <t>DEPARTAMENTO DE ORGANIZACIÓN DE EMPRESAS Y MARKETING</t>
  </si>
  <si>
    <t>DEPARTAMENTO DE ANTROP. SOC., PSICOLOGÍA BÁSICA Y SALUD PÚBLICA</t>
  </si>
  <si>
    <t>DEPARTAMENTO DE ECONOMÍA FINANCIERA Y CONTABILIDAD</t>
  </si>
  <si>
    <t>DEPARTAMENTO DE EDUCACIÓN Y PSICOLOGÍA SOCIAL</t>
  </si>
  <si>
    <t>DEPARTAMENTO DE ECONOMÍA, MÉTODOS CUANTITATIVOS E Hª ECONÓMICA</t>
  </si>
  <si>
    <t>DEPARTAMENTO DE FISIOLOGÍA, ANATOMÍA Y BIOLOGÍA CELULAR</t>
  </si>
  <si>
    <t>DEPARTAMENTO DE TRABAJO SOCIAL Y SERVICIOS SOCIALES</t>
  </si>
  <si>
    <t>PRESUPUESTO POR ALUMNOS</t>
  </si>
  <si>
    <t>TOTAL PRESUPUESTO UNIVERSIDAD</t>
  </si>
  <si>
    <t>NÚMERO DE ALUMNOS (Los alumnos en dobles titulaciones cuentan una sola vez)</t>
  </si>
  <si>
    <t>Centro</t>
  </si>
  <si>
    <t>Titulación</t>
  </si>
  <si>
    <t>Total</t>
  </si>
  <si>
    <t>Total Centro</t>
  </si>
  <si>
    <t>CENTRO DE ESTUDIOS DE POSTGRADO</t>
  </si>
  <si>
    <t>MÁSTER EN PROFESORADO DE E.S.O. Y BACHILLERATO, F.P. Y ENSEÑANZA DE IDIOMAS</t>
  </si>
  <si>
    <t>MÁSTER U.EN DIAGNÓSTICO DEL ESTADO DE CONSERVACIÓN DEL PATRIMONIO HISTÓRICO</t>
  </si>
  <si>
    <t>MÁSTER UNIV.  EN EDUCACIÓN PARA EL DESARROLLO, SENSIB. Y CULTURA DE PAZ</t>
  </si>
  <si>
    <t>MÁSTER UNIV. EN GERONTOLOGÍA Y DIRECCIÓN Y GEST. DE CENTROS GERONTOLÓGICOS</t>
  </si>
  <si>
    <t>MÁSTER UNIV. EN HIST. DE EUROPA, EL MUNDO MEDITERRÁNEO Y SU DIFUS.ATLÁNTICA</t>
  </si>
  <si>
    <t>MÁSTER UNIVERS. EN NEUROCIENCIAS Y BIOLOGÍA DEL COMPORTAMIENTO (PLAN 2010)</t>
  </si>
  <si>
    <t>MÁSTER UNIVERSITARIO EN ABOGACÍA</t>
  </si>
  <si>
    <t>MÁSTER UNIVERSITARIO EN ACTIVIDAD FÍSICA Y SALUD</t>
  </si>
  <si>
    <t>MÁSTER UNIVERSITARIO EN AGRICULTURA, GANADERÍA Y SILVICULTURA ECOLÓGICAS</t>
  </si>
  <si>
    <t>MÁSTER UNIVERSITARIO EN AGROECOLOGÍA: UN ENFOQUE PARA LA SUSTENT. RURAL</t>
  </si>
  <si>
    <t>MÁSTER UNIVERSITARIO EN ARTE, MUSEOS Y GESTIÓN DEL PATRIMONIO HISTÓRICO</t>
  </si>
  <si>
    <t>MÁSTER UNIVERSITARIO EN BIODIVERSIDAD Y BIOLOGÍA DE LA CONSERVACIÓN</t>
  </si>
  <si>
    <t>MÁSTER UNIVERSITARIO EN BIOTECNOLOGÍA AMBIENTAL, INDUSTRIAL Y ALIMENTARIA</t>
  </si>
  <si>
    <t>MÁSTER UNIVERSITARIO EN BIOTECNOLOGÍA SANITARIA</t>
  </si>
  <si>
    <t>MÁSTER UNIVERSITARIO EN CIENCIA Y TECN. DE ACEITES Y BEBIDAS FERMENTADAS</t>
  </si>
  <si>
    <t>MÁSTER UNIVERSITARIO EN CIENCIAS SOCIALES E INTERVENCIÓN SOCIAL</t>
  </si>
  <si>
    <t>MÁSTER UNIVERSITARIO EN COMUNICACIÓN INTERNACIONAL, TRADUC.E INTERPRETACIÓN</t>
  </si>
  <si>
    <t>MÁSTER UNIVERSITARIO EN CONOCIMIENTO ACTUAL DE LAS ENFERMEDADES RARAS</t>
  </si>
  <si>
    <t>MÁSTER UNIVERSITARIO EN CONSULTORÍA, ANÁLISIS Y PENSAMIENTO POLÍTICO</t>
  </si>
  <si>
    <t>MÁSTER UNIVERSITARIO EN CONSULTORÍA Y AUDITORÍA LABORAL</t>
  </si>
  <si>
    <t>MÁSTER UNIVERSITARIO EN CONTABILIDAD DIRECTIVA</t>
  </si>
  <si>
    <t>MÁSTER UNIVERSITARIO EN CRIMINOLOGÍA Y CIENCIAS FORENSES</t>
  </si>
  <si>
    <t>MÁSTER UNIVERSITARIO EN DERECHO DE LAS NUEVAS TECNOLOGÍAS</t>
  </si>
  <si>
    <t>MÁSTER UNIVERSITARIO EN DERECHO PATRIMONIAL PRIVADO EN EL MERCADO GLOBAL</t>
  </si>
  <si>
    <t>MÁSTER UNIVERSITARIO EN DERECHOS HUMANOS, INTERCULTURALIDAD Y DESARROLLO</t>
  </si>
  <si>
    <t>MÁSTER UNIVERSITARIO EN DESARROLLO ECONÓMICO Y SOSTENIBILIDAD</t>
  </si>
  <si>
    <t>MÁSTER UNIVERSITARIO EN DIRECCIÓN DE EMPRESAS</t>
  </si>
  <si>
    <t>MÁSTER UNIVERSITARIO EN DIRECCIÓN DE NEGOCIOS INTERNACIONALES</t>
  </si>
  <si>
    <t>MÁSTER UNIVERSITARIO EN DIRECCIÓN ESTRATÉGICA DE RECURSOS HUMANOS</t>
  </si>
  <si>
    <t>MÁSTER UNIVERSITARIO EN ECONOMÍA Y EVALUACIÓN DE POLÍTICAS</t>
  </si>
  <si>
    <t>MÁSTER UNIVERSITARIO EN EDUCADOR/A AMBIENTAL</t>
  </si>
  <si>
    <t>MÁSTER UNIVERSITARIO EN ENSEÑANZA BILINGÜE</t>
  </si>
  <si>
    <t>MÁSTER UNIVERSITARIO EN ENSEÑANZA DEL ESPAÑOL COMO LENGUA EXTRANJERA</t>
  </si>
  <si>
    <t>MÁSTER UNIVERSITARIO EN ESTUDIOS SOCIO-POLÍTICOS (PLAN 2013)</t>
  </si>
  <si>
    <t>MÁSTER UNIVERSITARIO EN FINANZAS Y BANCA</t>
  </si>
  <si>
    <t>MÁSTER UNIVERSITARIO EN GÉNERO E IGUALDAD</t>
  </si>
  <si>
    <t>MÁSTER UNIVERSITARIO EN GESTIÓN DEL TERRITORIO Y MEDIOAMBIENTE</t>
  </si>
  <si>
    <t>MÁSTER UNIVERSITARIO EN HISTORIA DE AMÉRICA LATINA. MUNDOS INDÍGENAS</t>
  </si>
  <si>
    <t>MÁSTER UNIVERSITARIO EN INVESTIGACIÓN EN GESTIÓN</t>
  </si>
  <si>
    <t>MÁSTER UNIVERSITARIO EN INVESTIGACIÓN SOCIAL APLICADA AL MEDIO AMBIENTE</t>
  </si>
  <si>
    <t>MÁSTER UNIVERSITARIO EN RELACIONES INTERNACIONALES</t>
  </si>
  <si>
    <t>MÁSTER UNIVERSITARIO EN RELIGIONES Y SOCIEDADES</t>
  </si>
  <si>
    <t>MÁSTER UNIVERSITARIO EN RENDIMIENTO FÍSICO Y DEPORTIVO</t>
  </si>
  <si>
    <t>MÁSTER UNIVERSITARIO EN SOCIEDAD, ADMINISTRACIÓN Y POLÍTICA</t>
  </si>
  <si>
    <t>GRADO EN INGENIERÍA INFORMÁTICA EN SISTEMAS DE INFORMACIÓN</t>
  </si>
  <si>
    <t>INGENIERIA TECNICA EN INFORMATICA DE GESTION. SEMIVIRTUAL</t>
  </si>
  <si>
    <t>INGENIERIA TECNICA EN INFORMATICA DE GESTION 2004</t>
  </si>
  <si>
    <t>FACULTAD DE CIENCIAS EMPRESARIALES</t>
  </si>
  <si>
    <t>DIPLOMATURA CONJUNTA EN CIENCIAS EMPRESARIALES Y RELACIONES LABORALES</t>
  </si>
  <si>
    <t>DIPLOMATURA EN CIENCIAS EMPRESARIALES 1998</t>
  </si>
  <si>
    <t>DOBLE GRADO EN ADMINISTRACIÓN Y DIRECCIÓN DE EMPRESAS (INGLÉS) Y DERECHO</t>
  </si>
  <si>
    <t>DOBLE GRADO EN ADMINISTRACIÓN Y DIRECCIÓN DE EMPRESAS Y DERECHO</t>
  </si>
  <si>
    <t>DOBLE GRADO EN DERECHO Y FINANZAS Y CONTABILIDAD</t>
  </si>
  <si>
    <t>GRADO EN ADMINISTRACIÓN Y DIRECCIÓN DE EMPRESAS</t>
  </si>
  <si>
    <t>GRADO EN ADMINISTRACIÓN Y DIRECCIÓN DE EMPRESAS. INGLÉS</t>
  </si>
  <si>
    <t>GRADO EN ANÁLISIS ECONÓMICO</t>
  </si>
  <si>
    <t>GRADO EN FINANZAS Y CONTABILIDAD</t>
  </si>
  <si>
    <t>LICENCIATURA CONJUNTA EN ADMINISTRACIÓN Y DIRECCIÓN DE EMPRESAS Y DERECHO</t>
  </si>
  <si>
    <t>LICENCIATURA EN ADMINISTRACIÓN Y DIRECCIÓN DE EMPRESAS 1998</t>
  </si>
  <si>
    <t>GRADO EN BIOTECNOLOGÍA</t>
  </si>
  <si>
    <t>GRADO EN CIENCIAS AMBIENTALES</t>
  </si>
  <si>
    <t>GRADO EN NUTRICIÓN HUMANA Y DIETÉTICA</t>
  </si>
  <si>
    <t>LICENCIATURA EN BIOTECNOLOGÍA 2004</t>
  </si>
  <si>
    <t>LICENCIATURA EN CIENCIAS AMBIENTALES 1998</t>
  </si>
  <si>
    <t>DIPLOMATURA CONJUNTA EN EDUCACION SOCIAL Y TRABAJO SOCIAL</t>
  </si>
  <si>
    <t>DIPLOMATURA EN EDUCACIÓN SOCIAL 2003</t>
  </si>
  <si>
    <t>DIPLOMATURA EN TRABAJO SOCIAL 1998</t>
  </si>
  <si>
    <t>DOBLE GRADO EN SOCIOLOGÍA Y CIENCIAS POLÍTICAS Y DE LA ADMINISTRACIÓN</t>
  </si>
  <si>
    <t>DOBLE GRADO EN SOCIOLOGIA Y TRABAJO SOCIAL</t>
  </si>
  <si>
    <t>DOBLE GRADO EN TRABAJO SOCIAL Y EDUCACIÓN SOCIAL</t>
  </si>
  <si>
    <t>GRADO EN EDUCACIÓN SOCIAL</t>
  </si>
  <si>
    <t>GRADO EN SOCIOLOGÍA</t>
  </si>
  <si>
    <t>GRADO EN TRABAJO SOCIAL</t>
  </si>
  <si>
    <t>LICENCIATURA EN SOCIOLOGÍA 2004</t>
  </si>
  <si>
    <t>FACULTAD DE DERECHO</t>
  </si>
  <si>
    <t>DIPLOMATURA EN RELACIONES LABORALES 1998</t>
  </si>
  <si>
    <t>DOBLE GRADO EN DERECHO Y CIENCIAS POLÍTICAS Y DE LA ADMINISTRACIÓN</t>
  </si>
  <si>
    <t>DOBLE GRADO EN DERECHO Y CRIMINOLOGIA</t>
  </si>
  <si>
    <t>DOBLE GRADO EN DERECHO Y RELACIONES LABORALES Y RECURSOS HUMANOS</t>
  </si>
  <si>
    <t>GRADO EN CIENCIAS POLÍTICAS Y DE LA ADMINISTRACIÓN</t>
  </si>
  <si>
    <t>GRADO EN CRIMINOLOGÍA</t>
  </si>
  <si>
    <t>GRADO EN DERECHO</t>
  </si>
  <si>
    <t>GRADO EN RELACIONES LABORALES Y RECURSOS HUMANOS</t>
  </si>
  <si>
    <t>LICENCIATURA CONJUNTA EN DERECHO Y CIENCIAS POLÍTICAS</t>
  </si>
  <si>
    <t>LICENCIATURA DE DERECHO 1998</t>
  </si>
  <si>
    <t>LICENCIATURA EN CIENCIAS DEL TRABAJO 2003</t>
  </si>
  <si>
    <t>LICENCIATURA EN CIENCIAS POLÍTICAS Y DE LA ADMINISTRACIÓN 2005</t>
  </si>
  <si>
    <t>FACULTAD DE HUMANIDADES</t>
  </si>
  <si>
    <t>DOBLE GRADO EN HUMANIDADES Y TRADUCCIÓN E INTERPRETACIÓN. INGLÉS</t>
  </si>
  <si>
    <t>GRADO EN GEOGRAFÍA E HISTORIA</t>
  </si>
  <si>
    <t>GRADO EN HUMANIDADES</t>
  </si>
  <si>
    <t>GRADO EN TRADUCCIÓN E INTERPRETACIÓN. ALEMÁN</t>
  </si>
  <si>
    <t>GRADO EN TRADUCCIÓN E INTERPRETACIÓN. FRANCÉS</t>
  </si>
  <si>
    <t>GRADO EN TRADUCCIÓN E INTERPRETACIÓN. INGLÉS</t>
  </si>
  <si>
    <t>LICENCIATURA CONJUNTA EN HUMANIDADES Y TRADUCCIÓN E INTERPRETACIÓN: INGLÉS</t>
  </si>
  <si>
    <t>LICENCIATURA DE HUMANIDADES 1998</t>
  </si>
  <si>
    <t>LICENCIATURA EN TRADUCCION E INTERPRETACION. ALEMAN 2004</t>
  </si>
  <si>
    <t>LICENCIATURA EN TRADUCCION E INTERPRETACION. FRANCES 2004</t>
  </si>
  <si>
    <t>LICENCIATURA EN TRADUCCION E INTERPRETACION. INGLES 2004</t>
  </si>
  <si>
    <t>FACULTAD DEL DEPORTE</t>
  </si>
  <si>
    <t>GRADO EN CIENCIAS DE LA ACTIVIDAD FÍSICA Y DEL DEPORTE</t>
  </si>
  <si>
    <t>LICENCIATURA EN CIENCIAS DE LA ACTIVIDAD FÍSICA Y DEL DEPORTE 2004</t>
  </si>
  <si>
    <t>ESCUELA POLITÉCNICA SUPERIOR</t>
  </si>
  <si>
    <t>FACULTAD DE CC. EXPERIMENTALES</t>
  </si>
  <si>
    <t>FACULTAD DE CC.SS.</t>
  </si>
  <si>
    <t>Total departamentos: 15</t>
  </si>
  <si>
    <t>5.914 euros</t>
  </si>
  <si>
    <t>11.173 euros</t>
  </si>
  <si>
    <t>66.077.532 euros</t>
  </si>
  <si>
    <t>AYUDANTE DE UNIVERSIDAD</t>
  </si>
  <si>
    <t>Categoría</t>
  </si>
  <si>
    <t xml:space="preserve">Total profesores: 1.083 </t>
  </si>
  <si>
    <t>Mujer</t>
  </si>
  <si>
    <t>Hombre</t>
  </si>
  <si>
    <t xml:space="preserve">5.4.7. UNIVERSIDAD PABLO DE OLAVIDE. ALUMNADO, PROFESORADO, DEPARTAMENTOS Y PRESUPUESTO. </t>
  </si>
  <si>
    <t>GRADO EN DERECHO (UPO-UNIV. DE BAYREUTH)</t>
  </si>
  <si>
    <t>MÁSTER UNIVERSITARIO EN ETOTOLOGÍA APLICADA Y COMPORTAMIENTO ANIMAL</t>
  </si>
  <si>
    <t>MÁSTER UNIVERSITARIO EN EVALUCIÓN Y MANEJO DEL CARBONO EN ECOSISTEMAS</t>
  </si>
  <si>
    <t>CENTRO UNIVERSITARIO SAN ISIDORO</t>
  </si>
  <si>
    <t>GRADO EN COMUNICACIÓN  (C.A. SAN ISIDORO)</t>
  </si>
  <si>
    <t>GRADO EN COMUNICACIÓN DIGITAL</t>
  </si>
  <si>
    <t>-</t>
  </si>
  <si>
    <t>CURSO 2013/2014</t>
  </si>
  <si>
    <t>CURSO 2014/2015</t>
  </si>
  <si>
    <t>Total profesores: 994</t>
  </si>
  <si>
    <t xml:space="preserve">PROFESORADO 
</t>
  </si>
  <si>
    <t>69.470.940,89 euros</t>
  </si>
  <si>
    <t>12.192 euros</t>
  </si>
  <si>
    <t>DEPARTAMENTOS AMBOS CURSOS</t>
  </si>
  <si>
    <t>5.698 euros</t>
  </si>
  <si>
    <t xml:space="preserve">ALUMNADO DE ENSEÑANZAS DE DOCTORADO. </t>
  </si>
  <si>
    <t>PROGRAMAS DE DOCTORADO</t>
  </si>
  <si>
    <t>(R.D. 99/2011)</t>
  </si>
  <si>
    <t>TOTAL MATRICULADOS</t>
  </si>
  <si>
    <t>MATRICULADOS NUEVO INGRESO</t>
  </si>
  <si>
    <t>ADMINISTRACIÓN Y DIRECCIÓN DE EMPRESAS</t>
  </si>
  <si>
    <t>BIOTECNOLOGÍA, INGENIERÍA Y TECNOLOGÍA QUÍMICA</t>
  </si>
  <si>
    <t>CIENCIAS JURÍDICAS Y POLÍTICAS</t>
  </si>
  <si>
    <t>CIENCIAS SOCIALES</t>
  </si>
  <si>
    <t>HISTORIA Y ESTUDIOS HUMANÍSTICOS: EUROPA, AMÉRICA, ARTE Y LENGUAS</t>
  </si>
  <si>
    <t>MEDIO AMBIENTE Y SOCIEDAD</t>
  </si>
  <si>
    <t>NEOROCIENCIAS (INTERUNIVERSITARIO)</t>
  </si>
  <si>
    <t>(R.D. 1393/2007)</t>
  </si>
  <si>
    <t>ACTIVIDAD FÍSICA, RENDIMIENTO DEPORTIVO Y SALUD</t>
  </si>
  <si>
    <t>ARQUEOLOGÍA (INTERUNIVERSITARIO)</t>
  </si>
  <si>
    <t>BIOTECNOLOGÍA Y TECNOLOGÍA QUÍMICA</t>
  </si>
  <si>
    <t>DESARROLLO Y CIUDADANÍA: DERECHOS HUMANOS, IGUALDAD, EDUCACIÓN E INTERVENCIÓN SOCIAL</t>
  </si>
  <si>
    <t>ECONOMÍA</t>
  </si>
  <si>
    <t>ESTUDIOS MEDIOAMBIENTALES</t>
  </si>
  <si>
    <t>EUROPA, EL MUNDO MEDITERRÁNEO Y SU DIFUSIÓN ATLÁNTICA: MÉTODOS Y TEORÍAS PARA LA INVESTIGACIÓN HISTÓRICA</t>
  </si>
  <si>
    <t>HISTORIA DE AMÉRICA LATINA. MUNDOS INDÍGENAS.</t>
  </si>
  <si>
    <t>HISTORIA DEL ARTE Y GESTIÓN CULTURAL EN EL MUNDO HISPÁNICO</t>
  </si>
  <si>
    <t>LENGUAS MODERNAS, TRADUCCIÓN Y ESPAÑOL COMO LENGUA EXTRANJERA</t>
  </si>
  <si>
    <t>NEUROCIENCIAS</t>
  </si>
  <si>
    <t>PENSAMIENTO Y ANÁLISIS POLÍTICO, DEMOCRACIA Y CIUDADANÍA</t>
  </si>
  <si>
    <t>ESTUDIOS MIGRATORIOS</t>
  </si>
  <si>
    <t>Total alumnos: 814</t>
  </si>
  <si>
    <t>CURSOS ACADÉMICOS  2013/2014 Y 2014/2015.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</si>
</sst>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9"/>
      <name val="Arial"/>
      <family val="2"/>
    </font>
    <font>
      <sz val="9"/>
      <color indexed="53"/>
      <name val="Arial"/>
      <family val="2"/>
    </font>
    <font>
      <sz val="10"/>
      <color indexed="53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 Narrow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5"/>
      <name val="Arial"/>
      <family val="2"/>
    </font>
    <font>
      <sz val="9"/>
      <color rgb="FFFF0000"/>
      <name val="Arial"/>
      <family val="2"/>
    </font>
    <font>
      <sz val="9"/>
      <color theme="2" tint="-0.09996999800205231"/>
      <name val="Arial"/>
      <family val="2"/>
    </font>
    <font>
      <sz val="10"/>
      <color theme="5"/>
      <name val="Arial"/>
      <family val="2"/>
    </font>
    <font>
      <sz val="10"/>
      <color rgb="FF000000"/>
      <name val="Arial Narrow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33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3" fontId="2" fillId="0" borderId="0" xfId="0" applyNumberFormat="1" applyFont="1" applyBorder="1" applyAlignment="1">
      <alignment horizontal="right" wrapText="1"/>
    </xf>
    <xf numFmtId="0" fontId="5" fillId="33" borderId="16" xfId="0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 vertical="top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vertical="top"/>
    </xf>
    <xf numFmtId="0" fontId="52" fillId="0" borderId="0" xfId="0" applyFont="1" applyBorder="1" applyAlignment="1">
      <alignment vertical="top"/>
    </xf>
    <xf numFmtId="0" fontId="52" fillId="0" borderId="0" xfId="0" applyFont="1" applyFill="1" applyBorder="1" applyAlignment="1">
      <alignment vertical="top"/>
    </xf>
    <xf numFmtId="0" fontId="52" fillId="0" borderId="0" xfId="0" applyFont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53" fillId="0" borderId="0" xfId="0" applyFont="1" applyAlignment="1">
      <alignment/>
    </xf>
    <xf numFmtId="0" fontId="0" fillId="0" borderId="22" xfId="0" applyFill="1" applyBorder="1" applyAlignment="1">
      <alignment horizontal="center" vertical="center" textRotation="90" wrapText="1"/>
    </xf>
    <xf numFmtId="0" fontId="2" fillId="0" borderId="22" xfId="54" applyFont="1" applyFill="1" applyBorder="1" applyAlignment="1">
      <alignment horizontal="left" wrapText="1"/>
      <protection/>
    </xf>
    <xf numFmtId="3" fontId="2" fillId="0" borderId="22" xfId="0" applyNumberFormat="1" applyFont="1" applyFill="1" applyBorder="1" applyAlignment="1">
      <alignment horizontal="right" vertical="top"/>
    </xf>
    <xf numFmtId="0" fontId="2" fillId="0" borderId="22" xfId="0" applyFont="1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52" fillId="0" borderId="23" xfId="0" applyFont="1" applyBorder="1" applyAlignment="1">
      <alignment vertical="top"/>
    </xf>
    <xf numFmtId="0" fontId="52" fillId="0" borderId="24" xfId="0" applyFont="1" applyBorder="1" applyAlignment="1">
      <alignment vertical="top"/>
    </xf>
    <xf numFmtId="0" fontId="5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 quotePrefix="1">
      <alignment horizontal="left"/>
    </xf>
    <xf numFmtId="0" fontId="52" fillId="0" borderId="0" xfId="0" applyFont="1" applyFill="1" applyBorder="1" applyAlignment="1">
      <alignment horizontal="left"/>
    </xf>
    <xf numFmtId="0" fontId="2" fillId="0" borderId="23" xfId="0" applyFont="1" applyBorder="1" applyAlignment="1">
      <alignment vertical="top"/>
    </xf>
    <xf numFmtId="0" fontId="54" fillId="33" borderId="25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54" fillId="33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 vertical="top"/>
    </xf>
    <xf numFmtId="3" fontId="2" fillId="0" borderId="18" xfId="0" applyNumberFormat="1" applyFont="1" applyBorder="1" applyAlignment="1">
      <alignment vertical="top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5" fillId="0" borderId="0" xfId="54" applyFont="1" applyFill="1" applyBorder="1">
      <alignment/>
      <protection/>
    </xf>
    <xf numFmtId="0" fontId="55" fillId="0" borderId="0" xfId="54" applyFont="1" applyFill="1" applyBorder="1" applyAlignment="1">
      <alignment horizontal="left"/>
      <protection/>
    </xf>
    <xf numFmtId="0" fontId="5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2" fillId="0" borderId="0" xfId="46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wrapText="1"/>
    </xf>
    <xf numFmtId="0" fontId="4" fillId="0" borderId="0" xfId="60" applyFont="1" applyFill="1" applyAlignment="1" quotePrefix="1">
      <alignment horizontal="left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vertical="top"/>
      <protection/>
    </xf>
    <xf numFmtId="0" fontId="7" fillId="0" borderId="0" xfId="60" applyFont="1" applyAlignment="1">
      <alignment vertical="top"/>
      <protection/>
    </xf>
    <xf numFmtId="0" fontId="7" fillId="0" borderId="0" xfId="60" applyFont="1" applyBorder="1">
      <alignment/>
      <protection/>
    </xf>
    <xf numFmtId="0" fontId="7" fillId="0" borderId="0" xfId="60" applyFont="1">
      <alignment/>
      <protection/>
    </xf>
    <xf numFmtId="0" fontId="4" fillId="0" borderId="0" xfId="60" applyFont="1" applyFill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2" fillId="0" borderId="27" xfId="60" applyFont="1" applyBorder="1" applyAlignment="1">
      <alignment wrapText="1"/>
      <protection/>
    </xf>
    <xf numFmtId="3" fontId="2" fillId="0" borderId="27" xfId="60" applyNumberFormat="1" applyFont="1" applyBorder="1" applyAlignment="1">
      <alignment vertical="top"/>
      <protection/>
    </xf>
    <xf numFmtId="3" fontId="2" fillId="0" borderId="27" xfId="60" applyNumberFormat="1" applyFont="1" applyFill="1" applyBorder="1" applyAlignment="1">
      <alignment horizontal="right" vertical="top"/>
      <protection/>
    </xf>
    <xf numFmtId="3" fontId="2" fillId="0" borderId="27" xfId="60" applyNumberFormat="1" applyFont="1" applyBorder="1" applyAlignment="1">
      <alignment horizontal="right" vertical="top"/>
      <protection/>
    </xf>
    <xf numFmtId="0" fontId="2" fillId="0" borderId="0" xfId="60" applyFont="1" applyFill="1">
      <alignment/>
      <protection/>
    </xf>
    <xf numFmtId="3" fontId="2" fillId="0" borderId="27" xfId="60" applyNumberFormat="1" applyFont="1" applyFill="1" applyBorder="1" applyAlignment="1">
      <alignment vertical="top"/>
      <protection/>
    </xf>
    <xf numFmtId="0" fontId="2" fillId="34" borderId="27" xfId="60" applyFont="1" applyFill="1" applyBorder="1" applyAlignment="1">
      <alignment wrapText="1"/>
      <protection/>
    </xf>
    <xf numFmtId="3" fontId="57" fillId="34" borderId="27" xfId="60" applyNumberFormat="1" applyFont="1" applyFill="1" applyBorder="1" applyAlignment="1">
      <alignment horizontal="right" vertical="top"/>
      <protection/>
    </xf>
    <xf numFmtId="0" fontId="53" fillId="0" borderId="0" xfId="60" applyFont="1">
      <alignment/>
      <protection/>
    </xf>
    <xf numFmtId="0" fontId="2" fillId="0" borderId="27" xfId="60" applyFont="1" applyBorder="1">
      <alignment/>
      <protection/>
    </xf>
    <xf numFmtId="0" fontId="2" fillId="0" borderId="29" xfId="60" applyFont="1" applyBorder="1" applyAlignment="1">
      <alignment wrapText="1"/>
      <protection/>
    </xf>
    <xf numFmtId="3" fontId="2" fillId="0" borderId="29" xfId="60" applyNumberFormat="1" applyFont="1" applyFill="1" applyBorder="1" applyAlignment="1">
      <alignment horizontal="right" vertical="top"/>
      <protection/>
    </xf>
    <xf numFmtId="3" fontId="2" fillId="0" borderId="29" xfId="60" applyNumberFormat="1" applyFont="1" applyBorder="1" applyAlignment="1">
      <alignment vertical="top"/>
      <protection/>
    </xf>
    <xf numFmtId="0" fontId="2" fillId="0" borderId="30" xfId="56" applyFont="1" applyBorder="1" applyAlignment="1">
      <alignment horizontal="left" wrapText="1"/>
      <protection/>
    </xf>
    <xf numFmtId="3" fontId="2" fillId="0" borderId="30" xfId="60" applyNumberFormat="1" applyFont="1" applyFill="1" applyBorder="1" applyAlignment="1">
      <alignment horizontal="right" vertical="top"/>
      <protection/>
    </xf>
    <xf numFmtId="3" fontId="2" fillId="0" borderId="30" xfId="60" applyNumberFormat="1" applyFont="1" applyBorder="1" applyAlignment="1">
      <alignment vertical="top"/>
      <protection/>
    </xf>
    <xf numFmtId="0" fontId="2" fillId="34" borderId="27" xfId="56" applyFont="1" applyFill="1" applyBorder="1" applyAlignment="1">
      <alignment horizontal="left" wrapText="1"/>
      <protection/>
    </xf>
    <xf numFmtId="3" fontId="53" fillId="34" borderId="27" xfId="60" applyNumberFormat="1" applyFont="1" applyFill="1" applyBorder="1" applyAlignment="1">
      <alignment horizontal="right" vertical="top"/>
      <protection/>
    </xf>
    <xf numFmtId="3" fontId="53" fillId="34" borderId="27" xfId="60" applyNumberFormat="1" applyFont="1" applyFill="1" applyBorder="1" applyAlignment="1">
      <alignment vertical="top"/>
      <protection/>
    </xf>
    <xf numFmtId="0" fontId="2" fillId="0" borderId="29" xfId="56" applyFont="1" applyBorder="1" applyAlignment="1">
      <alignment horizontal="left" wrapText="1"/>
      <protection/>
    </xf>
    <xf numFmtId="0" fontId="2" fillId="34" borderId="30" xfId="56" applyFont="1" applyFill="1" applyBorder="1" applyAlignment="1">
      <alignment horizontal="left" wrapText="1"/>
      <protection/>
    </xf>
    <xf numFmtId="3" fontId="52" fillId="34" borderId="30" xfId="60" applyNumberFormat="1" applyFont="1" applyFill="1" applyBorder="1" applyAlignment="1">
      <alignment horizontal="right" vertical="top"/>
      <protection/>
    </xf>
    <xf numFmtId="3" fontId="52" fillId="34" borderId="30" xfId="60" applyNumberFormat="1" applyFont="1" applyFill="1" applyBorder="1" applyAlignment="1">
      <alignment vertical="top"/>
      <protection/>
    </xf>
    <xf numFmtId="0" fontId="2" fillId="0" borderId="27" xfId="56" applyFont="1" applyBorder="1" applyAlignment="1">
      <alignment horizontal="left" wrapText="1"/>
      <protection/>
    </xf>
    <xf numFmtId="3" fontId="52" fillId="34" borderId="27" xfId="60" applyNumberFormat="1" applyFont="1" applyFill="1" applyBorder="1" applyAlignment="1">
      <alignment horizontal="right" vertical="top"/>
      <protection/>
    </xf>
    <xf numFmtId="3" fontId="52" fillId="34" borderId="27" xfId="60" applyNumberFormat="1" applyFont="1" applyFill="1" applyBorder="1" applyAlignment="1">
      <alignment vertical="top"/>
      <protection/>
    </xf>
    <xf numFmtId="0" fontId="2" fillId="0" borderId="27" xfId="56" applyFont="1" applyFill="1" applyBorder="1" applyAlignment="1">
      <alignment horizontal="left" wrapText="1"/>
      <protection/>
    </xf>
    <xf numFmtId="0" fontId="2" fillId="0" borderId="31" xfId="56" applyFont="1" applyBorder="1" applyAlignment="1">
      <alignment horizontal="left" wrapText="1"/>
      <protection/>
    </xf>
    <xf numFmtId="3" fontId="2" fillId="0" borderId="31" xfId="60" applyNumberFormat="1" applyFont="1" applyFill="1" applyBorder="1" applyAlignment="1">
      <alignment horizontal="right" vertical="top"/>
      <protection/>
    </xf>
    <xf numFmtId="3" fontId="2" fillId="0" borderId="31" xfId="60" applyNumberFormat="1" applyFont="1" applyBorder="1" applyAlignment="1">
      <alignment vertical="top"/>
      <protection/>
    </xf>
    <xf numFmtId="3" fontId="2" fillId="0" borderId="21" xfId="60" applyNumberFormat="1" applyFont="1" applyFill="1" applyBorder="1" applyAlignment="1">
      <alignment horizontal="right" vertical="top"/>
      <protection/>
    </xf>
    <xf numFmtId="3" fontId="2" fillId="0" borderId="21" xfId="60" applyNumberFormat="1" applyFont="1" applyBorder="1" applyAlignment="1">
      <alignment vertical="top"/>
      <protection/>
    </xf>
    <xf numFmtId="3" fontId="52" fillId="34" borderId="23" xfId="60" applyNumberFormat="1" applyFont="1" applyFill="1" applyBorder="1" applyAlignment="1">
      <alignment vertical="top"/>
      <protection/>
    </xf>
    <xf numFmtId="3" fontId="52" fillId="34" borderId="23" xfId="60" applyNumberFormat="1" applyFont="1" applyFill="1" applyBorder="1" applyAlignment="1">
      <alignment horizontal="right" vertical="top"/>
      <protection/>
    </xf>
    <xf numFmtId="3" fontId="2" fillId="0" borderId="23" xfId="60" applyNumberFormat="1" applyFont="1" applyBorder="1" applyAlignment="1">
      <alignment horizontal="right" vertical="top"/>
      <protection/>
    </xf>
    <xf numFmtId="3" fontId="2" fillId="0" borderId="23" xfId="60" applyNumberFormat="1" applyFont="1" applyBorder="1" applyAlignment="1">
      <alignment vertical="top"/>
      <protection/>
    </xf>
    <xf numFmtId="3" fontId="2" fillId="0" borderId="23" xfId="60" applyNumberFormat="1" applyFont="1" applyFill="1" applyBorder="1" applyAlignment="1">
      <alignment vertical="top"/>
      <protection/>
    </xf>
    <xf numFmtId="0" fontId="2" fillId="0" borderId="28" xfId="56" applyFont="1" applyBorder="1" applyAlignment="1">
      <alignment horizontal="left" wrapText="1"/>
      <protection/>
    </xf>
    <xf numFmtId="3" fontId="2" fillId="34" borderId="28" xfId="60" applyNumberFormat="1" applyFont="1" applyFill="1" applyBorder="1" applyAlignment="1">
      <alignment vertical="top"/>
      <protection/>
    </xf>
    <xf numFmtId="3" fontId="2" fillId="34" borderId="11" xfId="60" applyNumberFormat="1" applyFont="1" applyFill="1" applyBorder="1" applyAlignment="1">
      <alignment vertical="top"/>
      <protection/>
    </xf>
    <xf numFmtId="3" fontId="2" fillId="0" borderId="24" xfId="60" applyNumberFormat="1" applyFont="1" applyBorder="1" applyAlignment="1">
      <alignment vertical="top"/>
      <protection/>
    </xf>
    <xf numFmtId="3" fontId="2" fillId="0" borderId="28" xfId="60" applyNumberFormat="1" applyFont="1" applyFill="1" applyBorder="1" applyAlignment="1">
      <alignment vertical="top"/>
      <protection/>
    </xf>
    <xf numFmtId="3" fontId="2" fillId="0" borderId="24" xfId="60" applyNumberFormat="1" applyFont="1" applyFill="1" applyBorder="1" applyAlignment="1">
      <alignment vertical="top"/>
      <protection/>
    </xf>
    <xf numFmtId="3" fontId="52" fillId="0" borderId="24" xfId="60" applyNumberFormat="1" applyFont="1" applyBorder="1" applyAlignment="1">
      <alignment vertical="top"/>
      <protection/>
    </xf>
    <xf numFmtId="0" fontId="2" fillId="0" borderId="28" xfId="56" applyFont="1" applyBorder="1" applyAlignment="1">
      <alignment horizontal="left" vertical="top" wrapText="1"/>
      <protection/>
    </xf>
    <xf numFmtId="0" fontId="2" fillId="0" borderId="25" xfId="56" applyFont="1" applyBorder="1" applyAlignment="1">
      <alignment horizontal="left" vertical="top" wrapText="1"/>
      <protection/>
    </xf>
    <xf numFmtId="3" fontId="2" fillId="0" borderId="28" xfId="60" applyNumberFormat="1" applyFont="1" applyFill="1" applyBorder="1" applyAlignment="1">
      <alignment horizontal="right" vertical="top"/>
      <protection/>
    </xf>
    <xf numFmtId="3" fontId="2" fillId="0" borderId="28" xfId="60" applyNumberFormat="1" applyFont="1" applyBorder="1" applyAlignment="1">
      <alignment vertical="top"/>
      <protection/>
    </xf>
    <xf numFmtId="0" fontId="0" fillId="0" borderId="0" xfId="60" applyFill="1" applyBorder="1" applyAlignment="1">
      <alignment horizontal="center" vertical="center" textRotation="90" wrapText="1"/>
      <protection/>
    </xf>
    <xf numFmtId="0" fontId="2" fillId="0" borderId="0" xfId="56" applyFont="1" applyFill="1" applyBorder="1" applyAlignment="1">
      <alignment horizontal="left" wrapText="1"/>
      <protection/>
    </xf>
    <xf numFmtId="3" fontId="2" fillId="0" borderId="0" xfId="60" applyNumberFormat="1" applyFont="1" applyFill="1" applyBorder="1" applyAlignment="1">
      <alignment horizontal="right" vertical="top"/>
      <protection/>
    </xf>
    <xf numFmtId="0" fontId="2" fillId="0" borderId="0" xfId="60" applyFont="1" applyFill="1" applyBorder="1" applyAlignment="1">
      <alignment vertical="top"/>
      <protection/>
    </xf>
    <xf numFmtId="0" fontId="0" fillId="0" borderId="0" xfId="60" applyFill="1" applyBorder="1" applyAlignment="1">
      <alignment vertical="top"/>
      <protection/>
    </xf>
    <xf numFmtId="0" fontId="3" fillId="33" borderId="16" xfId="60" applyFont="1" applyFill="1" applyBorder="1">
      <alignment/>
      <protection/>
    </xf>
    <xf numFmtId="0" fontId="3" fillId="0" borderId="0" xfId="60" applyFont="1">
      <alignment/>
      <protection/>
    </xf>
    <xf numFmtId="0" fontId="2" fillId="0" borderId="10" xfId="60" applyFont="1" applyFill="1" applyBorder="1">
      <alignment/>
      <protection/>
    </xf>
    <xf numFmtId="3" fontId="2" fillId="0" borderId="0" xfId="60" applyNumberFormat="1" applyFont="1" applyBorder="1" applyAlignment="1">
      <alignment vertical="top"/>
      <protection/>
    </xf>
    <xf numFmtId="0" fontId="2" fillId="0" borderId="0" xfId="60" applyFont="1" applyBorder="1" applyAlignment="1">
      <alignment vertical="top"/>
      <protection/>
    </xf>
    <xf numFmtId="3" fontId="2" fillId="0" borderId="0" xfId="60" applyNumberFormat="1" applyFont="1" applyBorder="1" applyAlignment="1">
      <alignment horizontal="right" wrapText="1"/>
      <protection/>
    </xf>
    <xf numFmtId="0" fontId="0" fillId="0" borderId="23" xfId="60" applyBorder="1" applyAlignment="1">
      <alignment horizontal="right"/>
      <protection/>
    </xf>
    <xf numFmtId="0" fontId="3" fillId="0" borderId="25" xfId="60" applyFont="1" applyFill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52" fillId="0" borderId="12" xfId="60" applyFont="1" applyBorder="1">
      <alignment/>
      <protection/>
    </xf>
    <xf numFmtId="0" fontId="3" fillId="0" borderId="26" xfId="60" applyFont="1" applyFill="1" applyBorder="1" applyAlignment="1">
      <alignment horizontal="center" vertical="center" wrapText="1"/>
      <protection/>
    </xf>
    <xf numFmtId="0" fontId="2" fillId="0" borderId="31" xfId="60" applyFont="1" applyBorder="1" applyAlignment="1">
      <alignment vertical="top"/>
      <protection/>
    </xf>
    <xf numFmtId="3" fontId="2" fillId="0" borderId="21" xfId="60" applyNumberFormat="1" applyFont="1" applyBorder="1" applyAlignment="1">
      <alignment horizontal="right" wrapText="1"/>
      <protection/>
    </xf>
    <xf numFmtId="0" fontId="52" fillId="0" borderId="27" xfId="60" applyFont="1" applyBorder="1">
      <alignment/>
      <protection/>
    </xf>
    <xf numFmtId="0" fontId="0" fillId="0" borderId="23" xfId="60" applyFont="1" applyBorder="1" applyAlignment="1">
      <alignment horizontal="right"/>
      <protection/>
    </xf>
    <xf numFmtId="0" fontId="2" fillId="0" borderId="27" xfId="60" applyFont="1" applyBorder="1" applyAlignment="1">
      <alignment vertical="top"/>
      <protection/>
    </xf>
    <xf numFmtId="3" fontId="2" fillId="0" borderId="23" xfId="60" applyNumberFormat="1" applyFont="1" applyBorder="1" applyAlignment="1">
      <alignment horizontal="right" wrapText="1"/>
      <protection/>
    </xf>
    <xf numFmtId="0" fontId="2" fillId="0" borderId="18" xfId="60" applyFont="1" applyFill="1" applyBorder="1">
      <alignment/>
      <protection/>
    </xf>
    <xf numFmtId="3" fontId="2" fillId="0" borderId="11" xfId="60" applyNumberFormat="1" applyFont="1" applyBorder="1" applyAlignment="1">
      <alignment vertical="top"/>
      <protection/>
    </xf>
    <xf numFmtId="0" fontId="2" fillId="0" borderId="28" xfId="60" applyFont="1" applyBorder="1" applyAlignment="1">
      <alignment vertical="top"/>
      <protection/>
    </xf>
    <xf numFmtId="3" fontId="2" fillId="0" borderId="24" xfId="60" applyNumberFormat="1" applyFont="1" applyBorder="1" applyAlignment="1">
      <alignment horizontal="right" wrapText="1"/>
      <protection/>
    </xf>
    <xf numFmtId="0" fontId="0" fillId="0" borderId="24" xfId="60" applyBorder="1" applyAlignment="1">
      <alignment horizontal="right"/>
      <protection/>
    </xf>
    <xf numFmtId="0" fontId="52" fillId="0" borderId="28" xfId="60" applyFont="1" applyBorder="1">
      <alignment/>
      <protection/>
    </xf>
    <xf numFmtId="0" fontId="0" fillId="0" borderId="24" xfId="60" applyFont="1" applyBorder="1" applyAlignment="1">
      <alignment horizontal="right"/>
      <protection/>
    </xf>
    <xf numFmtId="0" fontId="0" fillId="0" borderId="22" xfId="60" applyFill="1" applyBorder="1" applyAlignment="1">
      <alignment horizontal="center" vertical="center" textRotation="90" wrapText="1"/>
      <protection/>
    </xf>
    <xf numFmtId="0" fontId="2" fillId="0" borderId="22" xfId="56" applyFont="1" applyFill="1" applyBorder="1" applyAlignment="1">
      <alignment horizontal="left" wrapText="1"/>
      <protection/>
    </xf>
    <xf numFmtId="3" fontId="2" fillId="0" borderId="22" xfId="60" applyNumberFormat="1" applyFont="1" applyFill="1" applyBorder="1" applyAlignment="1">
      <alignment horizontal="right" vertical="top"/>
      <protection/>
    </xf>
    <xf numFmtId="0" fontId="2" fillId="0" borderId="22" xfId="60" applyFont="1" applyFill="1" applyBorder="1" applyAlignment="1">
      <alignment vertical="top"/>
      <protection/>
    </xf>
    <xf numFmtId="0" fontId="0" fillId="0" borderId="22" xfId="60" applyFill="1" applyBorder="1" applyAlignment="1">
      <alignment vertical="top"/>
      <protection/>
    </xf>
    <xf numFmtId="0" fontId="3" fillId="33" borderId="13" xfId="60" applyFont="1" applyFill="1" applyBorder="1" applyAlignment="1">
      <alignment/>
      <protection/>
    </xf>
    <xf numFmtId="0" fontId="5" fillId="33" borderId="16" xfId="60" applyFont="1" applyFill="1" applyBorder="1" applyAlignment="1">
      <alignment/>
      <protection/>
    </xf>
    <xf numFmtId="0" fontId="3" fillId="0" borderId="0" xfId="60" applyFont="1" applyBorder="1">
      <alignment/>
      <protection/>
    </xf>
    <xf numFmtId="0" fontId="2" fillId="0" borderId="17" xfId="60" applyFont="1" applyFill="1" applyBorder="1" applyAlignment="1">
      <alignment/>
      <protection/>
    </xf>
    <xf numFmtId="0" fontId="2" fillId="0" borderId="14" xfId="60" applyFont="1" applyBorder="1" applyAlignment="1">
      <alignment vertical="top"/>
      <protection/>
    </xf>
    <xf numFmtId="0" fontId="2" fillId="0" borderId="14" xfId="60" applyFont="1" applyBorder="1">
      <alignment/>
      <protection/>
    </xf>
    <xf numFmtId="0" fontId="52" fillId="0" borderId="0" xfId="60" applyFont="1" applyFill="1" applyBorder="1" applyAlignment="1">
      <alignment/>
      <protection/>
    </xf>
    <xf numFmtId="0" fontId="52" fillId="0" borderId="0" xfId="60" applyFont="1" applyBorder="1" applyAlignment="1">
      <alignment vertical="top"/>
      <protection/>
    </xf>
    <xf numFmtId="0" fontId="52" fillId="0" borderId="0" xfId="60" applyFont="1" applyBorder="1">
      <alignment/>
      <protection/>
    </xf>
    <xf numFmtId="0" fontId="2" fillId="0" borderId="10" xfId="60" applyFont="1" applyFill="1" applyBorder="1" applyAlignment="1">
      <alignment/>
      <protection/>
    </xf>
    <xf numFmtId="0" fontId="2" fillId="0" borderId="0" xfId="60" applyFont="1" applyBorder="1">
      <alignment/>
      <protection/>
    </xf>
    <xf numFmtId="0" fontId="52" fillId="0" borderId="0" xfId="60" applyFont="1" applyFill="1" applyBorder="1" applyAlignment="1">
      <alignment vertical="top"/>
      <protection/>
    </xf>
    <xf numFmtId="0" fontId="2" fillId="0" borderId="10" xfId="60" applyFont="1" applyFill="1" applyBorder="1" applyAlignment="1" quotePrefix="1">
      <alignment horizontal="left"/>
      <protection/>
    </xf>
    <xf numFmtId="0" fontId="52" fillId="0" borderId="0" xfId="60" applyFont="1" applyFill="1" applyBorder="1" applyAlignment="1" quotePrefix="1">
      <alignment horizontal="left"/>
      <protection/>
    </xf>
    <xf numFmtId="0" fontId="2" fillId="0" borderId="10" xfId="60" applyFont="1" applyFill="1" applyBorder="1" applyAlignment="1">
      <alignment horizontal="left"/>
      <protection/>
    </xf>
    <xf numFmtId="0" fontId="52" fillId="0" borderId="0" xfId="60" applyFont="1" applyFill="1" applyBorder="1" applyAlignment="1">
      <alignment horizontal="left"/>
      <protection/>
    </xf>
    <xf numFmtId="0" fontId="2" fillId="0" borderId="18" xfId="60" applyFont="1" applyFill="1" applyBorder="1" applyAlignment="1">
      <alignment/>
      <protection/>
    </xf>
    <xf numFmtId="0" fontId="2" fillId="0" borderId="11" xfId="60" applyFont="1" applyFill="1" applyBorder="1" applyAlignment="1">
      <alignment vertical="top"/>
      <protection/>
    </xf>
    <xf numFmtId="0" fontId="2" fillId="0" borderId="11" xfId="60" applyFont="1" applyBorder="1" applyAlignment="1">
      <alignment vertical="top"/>
      <protection/>
    </xf>
    <xf numFmtId="0" fontId="2" fillId="0" borderId="11" xfId="60" applyFont="1" applyBorder="1">
      <alignment/>
      <protection/>
    </xf>
    <xf numFmtId="0" fontId="2" fillId="0" borderId="19" xfId="60" applyFont="1" applyFill="1" applyBorder="1" applyAlignment="1">
      <alignment/>
      <protection/>
    </xf>
    <xf numFmtId="0" fontId="2" fillId="0" borderId="19" xfId="60" applyFont="1" applyBorder="1" applyAlignment="1">
      <alignment vertical="top"/>
      <protection/>
    </xf>
    <xf numFmtId="0" fontId="2" fillId="0" borderId="0" xfId="60" applyFont="1" applyAlignment="1">
      <alignment vertical="top"/>
      <protection/>
    </xf>
    <xf numFmtId="0" fontId="54" fillId="33" borderId="25" xfId="60" applyFont="1" applyFill="1" applyBorder="1">
      <alignment/>
      <protection/>
    </xf>
    <xf numFmtId="0" fontId="54" fillId="33" borderId="19" xfId="60" applyFont="1" applyFill="1" applyBorder="1">
      <alignment/>
      <protection/>
    </xf>
    <xf numFmtId="0" fontId="54" fillId="33" borderId="26" xfId="60" applyFont="1" applyFill="1" applyBorder="1">
      <alignment/>
      <protection/>
    </xf>
    <xf numFmtId="0" fontId="54" fillId="0" borderId="0" xfId="60" applyFont="1" applyBorder="1">
      <alignment/>
      <protection/>
    </xf>
    <xf numFmtId="0" fontId="3" fillId="0" borderId="20" xfId="60" applyFont="1" applyFill="1" applyBorder="1" applyAlignment="1">
      <alignment/>
      <protection/>
    </xf>
    <xf numFmtId="0" fontId="2" fillId="0" borderId="15" xfId="60" applyFont="1" applyBorder="1" applyAlignment="1">
      <alignment vertical="top"/>
      <protection/>
    </xf>
    <xf numFmtId="0" fontId="2" fillId="0" borderId="15" xfId="60" applyFont="1" applyBorder="1">
      <alignment/>
      <protection/>
    </xf>
    <xf numFmtId="0" fontId="2" fillId="0" borderId="21" xfId="60" applyFont="1" applyBorder="1">
      <alignment/>
      <protection/>
    </xf>
    <xf numFmtId="0" fontId="3" fillId="0" borderId="10" xfId="60" applyFont="1" applyFill="1" applyBorder="1" applyAlignment="1">
      <alignment/>
      <protection/>
    </xf>
    <xf numFmtId="0" fontId="2" fillId="0" borderId="23" xfId="60" applyFont="1" applyBorder="1" applyAlignment="1">
      <alignment vertical="top"/>
      <protection/>
    </xf>
    <xf numFmtId="0" fontId="2" fillId="0" borderId="27" xfId="60" applyFont="1" applyFill="1" applyBorder="1">
      <alignment/>
      <protection/>
    </xf>
    <xf numFmtId="3" fontId="2" fillId="0" borderId="10" xfId="60" applyNumberFormat="1" applyFont="1" applyBorder="1" applyAlignment="1">
      <alignment vertical="top"/>
      <protection/>
    </xf>
    <xf numFmtId="0" fontId="52" fillId="0" borderId="23" xfId="60" applyFont="1" applyBorder="1" applyAlignment="1">
      <alignment vertical="top"/>
      <protection/>
    </xf>
    <xf numFmtId="0" fontId="2" fillId="0" borderId="28" xfId="60" applyFont="1" applyFill="1" applyBorder="1">
      <alignment/>
      <protection/>
    </xf>
    <xf numFmtId="3" fontId="2" fillId="0" borderId="18" xfId="60" applyNumberFormat="1" applyFont="1" applyBorder="1" applyAlignment="1">
      <alignment vertical="top"/>
      <protection/>
    </xf>
    <xf numFmtId="0" fontId="52" fillId="0" borderId="24" xfId="60" applyFont="1" applyBorder="1" applyAlignment="1">
      <alignment vertical="top"/>
      <protection/>
    </xf>
    <xf numFmtId="0" fontId="2" fillId="0" borderId="0" xfId="60" applyFont="1" applyFill="1" applyBorder="1">
      <alignment/>
      <protection/>
    </xf>
    <xf numFmtId="0" fontId="0" fillId="0" borderId="0" xfId="60" applyAlignment="1">
      <alignment/>
      <protection/>
    </xf>
    <xf numFmtId="0" fontId="52" fillId="0" borderId="0" xfId="60" applyFont="1" applyFill="1" applyBorder="1">
      <alignment/>
      <protection/>
    </xf>
    <xf numFmtId="0" fontId="55" fillId="0" borderId="0" xfId="56" applyFont="1" applyFill="1" applyBorder="1">
      <alignment/>
      <protection/>
    </xf>
    <xf numFmtId="0" fontId="0" fillId="0" borderId="0" xfId="60" applyBorder="1" applyAlignment="1">
      <alignment horizontal="right"/>
      <protection/>
    </xf>
    <xf numFmtId="0" fontId="2" fillId="0" borderId="0" xfId="60" applyFont="1" applyFill="1" applyBorder="1" applyAlignment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3" fillId="33" borderId="25" xfId="60" applyFont="1" applyFill="1" applyBorder="1" applyAlignment="1">
      <alignment horizontal="center" vertical="top" wrapText="1"/>
      <protection/>
    </xf>
    <xf numFmtId="0" fontId="3" fillId="33" borderId="26" xfId="60" applyFont="1" applyFill="1" applyBorder="1" applyAlignment="1">
      <alignment horizontal="center" wrapText="1"/>
      <protection/>
    </xf>
    <xf numFmtId="0" fontId="5" fillId="0" borderId="0" xfId="60" applyFont="1" applyAlignment="1">
      <alignment/>
      <protection/>
    </xf>
    <xf numFmtId="0" fontId="55" fillId="0" borderId="0" xfId="56" applyFont="1" applyFill="1" applyBorder="1" applyAlignment="1">
      <alignment horizontal="left"/>
      <protection/>
    </xf>
    <xf numFmtId="0" fontId="8" fillId="0" borderId="0" xfId="60" applyFont="1" applyFill="1">
      <alignment/>
      <protection/>
    </xf>
    <xf numFmtId="0" fontId="56" fillId="0" borderId="0" xfId="60" applyFont="1" applyFill="1" applyBorder="1" applyAlignment="1">
      <alignment vertical="center" wrapText="1"/>
      <protection/>
    </xf>
    <xf numFmtId="0" fontId="0" fillId="0" borderId="0" xfId="60" applyFill="1" applyBorder="1">
      <alignment/>
      <protection/>
    </xf>
    <xf numFmtId="0" fontId="0" fillId="0" borderId="0" xfId="60" applyFill="1" applyBorder="1" applyAlignment="1">
      <alignment vertical="center" wrapText="1"/>
      <protection/>
    </xf>
    <xf numFmtId="3" fontId="2" fillId="0" borderId="0" xfId="0" applyNumberFormat="1" applyFont="1" applyAlignment="1">
      <alignment/>
    </xf>
    <xf numFmtId="0" fontId="58" fillId="0" borderId="27" xfId="0" applyFont="1" applyFill="1" applyBorder="1" applyAlignment="1">
      <alignment wrapText="1"/>
    </xf>
    <xf numFmtId="3" fontId="58" fillId="0" borderId="27" xfId="0" applyNumberFormat="1" applyFont="1" applyFill="1" applyBorder="1" applyAlignment="1">
      <alignment vertical="top"/>
    </xf>
    <xf numFmtId="3" fontId="58" fillId="0" borderId="27" xfId="0" applyNumberFormat="1" applyFont="1" applyFill="1" applyBorder="1" applyAlignment="1">
      <alignment horizontal="right" vertical="top"/>
    </xf>
    <xf numFmtId="0" fontId="58" fillId="0" borderId="27" xfId="0" applyFont="1" applyFill="1" applyBorder="1" applyAlignment="1">
      <alignment/>
    </xf>
    <xf numFmtId="0" fontId="58" fillId="0" borderId="29" xfId="0" applyFont="1" applyFill="1" applyBorder="1" applyAlignment="1">
      <alignment wrapText="1"/>
    </xf>
    <xf numFmtId="3" fontId="58" fillId="0" borderId="29" xfId="0" applyNumberFormat="1" applyFont="1" applyFill="1" applyBorder="1" applyAlignment="1">
      <alignment horizontal="right" vertical="top"/>
    </xf>
    <xf numFmtId="3" fontId="58" fillId="0" borderId="29" xfId="0" applyNumberFormat="1" applyFont="1" applyFill="1" applyBorder="1" applyAlignment="1">
      <alignment vertical="top"/>
    </xf>
    <xf numFmtId="0" fontId="58" fillId="0" borderId="30" xfId="54" applyFont="1" applyFill="1" applyBorder="1" applyAlignment="1">
      <alignment horizontal="left" wrapText="1"/>
      <protection/>
    </xf>
    <xf numFmtId="3" fontId="58" fillId="0" borderId="30" xfId="0" applyNumberFormat="1" applyFont="1" applyFill="1" applyBorder="1" applyAlignment="1">
      <alignment horizontal="right" vertical="top"/>
    </xf>
    <xf numFmtId="3" fontId="58" fillId="0" borderId="30" xfId="0" applyNumberFormat="1" applyFont="1" applyFill="1" applyBorder="1" applyAlignment="1">
      <alignment vertical="top"/>
    </xf>
    <xf numFmtId="0" fontId="58" fillId="0" borderId="27" xfId="54" applyFont="1" applyFill="1" applyBorder="1" applyAlignment="1">
      <alignment horizontal="left" wrapText="1"/>
      <protection/>
    </xf>
    <xf numFmtId="0" fontId="58" fillId="0" borderId="29" xfId="54" applyFont="1" applyFill="1" applyBorder="1" applyAlignment="1">
      <alignment horizontal="left" wrapText="1"/>
      <protection/>
    </xf>
    <xf numFmtId="0" fontId="58" fillId="0" borderId="31" xfId="54" applyFont="1" applyFill="1" applyBorder="1" applyAlignment="1">
      <alignment horizontal="left" wrapText="1"/>
      <protection/>
    </xf>
    <xf numFmtId="3" fontId="58" fillId="0" borderId="31" xfId="0" applyNumberFormat="1" applyFont="1" applyFill="1" applyBorder="1" applyAlignment="1">
      <alignment horizontal="right" vertical="top"/>
    </xf>
    <xf numFmtId="3" fontId="58" fillId="0" borderId="31" xfId="0" applyNumberFormat="1" applyFont="1" applyFill="1" applyBorder="1" applyAlignment="1">
      <alignment vertical="top"/>
    </xf>
    <xf numFmtId="3" fontId="58" fillId="0" borderId="21" xfId="0" applyNumberFormat="1" applyFont="1" applyFill="1" applyBorder="1" applyAlignment="1">
      <alignment horizontal="right" vertical="top"/>
    </xf>
    <xf numFmtId="3" fontId="58" fillId="0" borderId="21" xfId="0" applyNumberFormat="1" applyFont="1" applyFill="1" applyBorder="1" applyAlignment="1">
      <alignment vertical="top"/>
    </xf>
    <xf numFmtId="3" fontId="58" fillId="0" borderId="23" xfId="0" applyNumberFormat="1" applyFont="1" applyFill="1" applyBorder="1" applyAlignment="1">
      <alignment vertical="top"/>
    </xf>
    <xf numFmtId="3" fontId="58" fillId="0" borderId="23" xfId="0" applyNumberFormat="1" applyFont="1" applyFill="1" applyBorder="1" applyAlignment="1">
      <alignment horizontal="right" vertical="top"/>
    </xf>
    <xf numFmtId="0" fontId="58" fillId="0" borderId="28" xfId="54" applyFont="1" applyFill="1" applyBorder="1" applyAlignment="1">
      <alignment horizontal="left" wrapText="1"/>
      <protection/>
    </xf>
    <xf numFmtId="3" fontId="58" fillId="0" borderId="28" xfId="0" applyNumberFormat="1" applyFont="1" applyFill="1" applyBorder="1" applyAlignment="1">
      <alignment vertical="top"/>
    </xf>
    <xf numFmtId="3" fontId="58" fillId="0" borderId="11" xfId="0" applyNumberFormat="1" applyFont="1" applyFill="1" applyBorder="1" applyAlignment="1">
      <alignment vertical="top"/>
    </xf>
    <xf numFmtId="3" fontId="58" fillId="0" borderId="24" xfId="0" applyNumberFormat="1" applyFont="1" applyFill="1" applyBorder="1" applyAlignment="1">
      <alignment vertical="top"/>
    </xf>
    <xf numFmtId="0" fontId="58" fillId="0" borderId="28" xfId="54" applyFont="1" applyFill="1" applyBorder="1" applyAlignment="1">
      <alignment horizontal="left" vertical="top" wrapText="1"/>
      <protection/>
    </xf>
    <xf numFmtId="0" fontId="58" fillId="0" borderId="25" xfId="54" applyFont="1" applyFill="1" applyBorder="1" applyAlignment="1">
      <alignment horizontal="left" vertical="top" wrapText="1"/>
      <protection/>
    </xf>
    <xf numFmtId="3" fontId="58" fillId="0" borderId="28" xfId="0" applyNumberFormat="1" applyFont="1" applyFill="1" applyBorder="1" applyAlignment="1">
      <alignment horizontal="right" vertical="top"/>
    </xf>
    <xf numFmtId="0" fontId="59" fillId="0" borderId="0" xfId="0" applyFont="1" applyFill="1" applyBorder="1" applyAlignment="1">
      <alignment horizontal="center" vertical="center" textRotation="90" wrapText="1"/>
    </xf>
    <xf numFmtId="0" fontId="58" fillId="0" borderId="0" xfId="54" applyFont="1" applyFill="1" applyBorder="1" applyAlignment="1">
      <alignment horizontal="left" wrapText="1"/>
      <protection/>
    </xf>
    <xf numFmtId="3" fontId="58" fillId="0" borderId="0" xfId="0" applyNumberFormat="1" applyFont="1" applyFill="1" applyBorder="1" applyAlignment="1">
      <alignment horizontal="right" vertical="top"/>
    </xf>
    <xf numFmtId="0" fontId="58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vertical="top"/>
    </xf>
    <xf numFmtId="0" fontId="58" fillId="0" borderId="0" xfId="0" applyFont="1" applyFill="1" applyAlignment="1">
      <alignment/>
    </xf>
    <xf numFmtId="0" fontId="60" fillId="0" borderId="16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58" fillId="0" borderId="0" xfId="0" applyNumberFormat="1" applyFont="1" applyFill="1" applyBorder="1" applyAlignment="1">
      <alignment vertical="top"/>
    </xf>
    <xf numFmtId="3" fontId="58" fillId="0" borderId="0" xfId="0" applyNumberFormat="1" applyFont="1" applyFill="1" applyBorder="1" applyAlignment="1">
      <alignment horizontal="right" wrapText="1"/>
    </xf>
    <xf numFmtId="0" fontId="59" fillId="0" borderId="23" xfId="0" applyFont="1" applyFill="1" applyBorder="1" applyAlignment="1">
      <alignment horizontal="right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/>
    </xf>
    <xf numFmtId="0" fontId="60" fillId="0" borderId="26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vertical="top"/>
    </xf>
    <xf numFmtId="3" fontId="58" fillId="0" borderId="21" xfId="0" applyNumberFormat="1" applyFont="1" applyFill="1" applyBorder="1" applyAlignment="1">
      <alignment horizontal="right" wrapText="1"/>
    </xf>
    <xf numFmtId="0" fontId="58" fillId="0" borderId="27" xfId="0" applyFont="1" applyFill="1" applyBorder="1" applyAlignment="1">
      <alignment vertical="top"/>
    </xf>
    <xf numFmtId="3" fontId="58" fillId="0" borderId="23" xfId="0" applyNumberFormat="1" applyFont="1" applyFill="1" applyBorder="1" applyAlignment="1">
      <alignment horizontal="right" wrapText="1"/>
    </xf>
    <xf numFmtId="0" fontId="58" fillId="0" borderId="18" xfId="0" applyFont="1" applyFill="1" applyBorder="1" applyAlignment="1">
      <alignment/>
    </xf>
    <xf numFmtId="0" fontId="58" fillId="0" borderId="28" xfId="0" applyFont="1" applyFill="1" applyBorder="1" applyAlignment="1">
      <alignment vertical="top"/>
    </xf>
    <xf numFmtId="3" fontId="58" fillId="0" borderId="24" xfId="0" applyNumberFormat="1" applyFont="1" applyFill="1" applyBorder="1" applyAlignment="1">
      <alignment horizontal="right" wrapText="1"/>
    </xf>
    <xf numFmtId="0" fontId="59" fillId="0" borderId="24" xfId="0" applyFont="1" applyFill="1" applyBorder="1" applyAlignment="1">
      <alignment horizontal="right"/>
    </xf>
    <xf numFmtId="0" fontId="58" fillId="0" borderId="28" xfId="0" applyFont="1" applyFill="1" applyBorder="1" applyAlignment="1">
      <alignment/>
    </xf>
    <xf numFmtId="0" fontId="53" fillId="0" borderId="0" xfId="0" applyFont="1" applyFill="1" applyAlignment="1">
      <alignment/>
    </xf>
    <xf numFmtId="3" fontId="58" fillId="0" borderId="12" xfId="0" applyNumberFormat="1" applyFont="1" applyFill="1" applyBorder="1" applyAlignment="1">
      <alignment horizontal="right" vertical="top"/>
    </xf>
    <xf numFmtId="3" fontId="58" fillId="0" borderId="12" xfId="0" applyNumberFormat="1" applyFont="1" applyFill="1" applyBorder="1" applyAlignment="1">
      <alignment vertical="top"/>
    </xf>
    <xf numFmtId="0" fontId="3" fillId="0" borderId="25" xfId="0" applyFont="1" applyBorder="1" applyAlignment="1">
      <alignment horizontal="center" vertical="top" wrapText="1"/>
    </xf>
    <xf numFmtId="0" fontId="5" fillId="0" borderId="19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61" fillId="0" borderId="16" xfId="0" applyFont="1" applyFill="1" applyBorder="1" applyAlignment="1">
      <alignment horizontal="right"/>
    </xf>
    <xf numFmtId="0" fontId="59" fillId="0" borderId="16" xfId="0" applyFont="1" applyFill="1" applyBorder="1" applyAlignment="1">
      <alignment/>
    </xf>
    <xf numFmtId="0" fontId="59" fillId="0" borderId="32" xfId="0" applyFont="1" applyFill="1" applyBorder="1" applyAlignment="1">
      <alignment/>
    </xf>
    <xf numFmtId="3" fontId="3" fillId="0" borderId="25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wrapText="1"/>
    </xf>
    <xf numFmtId="3" fontId="58" fillId="0" borderId="31" xfId="0" applyNumberFormat="1" applyFont="1" applyFill="1" applyBorder="1" applyAlignment="1">
      <alignment vertical="top"/>
    </xf>
    <xf numFmtId="3" fontId="58" fillId="0" borderId="27" xfId="0" applyNumberFormat="1" applyFont="1" applyFill="1" applyBorder="1" applyAlignment="1">
      <alignment vertical="top"/>
    </xf>
    <xf numFmtId="3" fontId="58" fillId="0" borderId="29" xfId="0" applyNumberFormat="1" applyFont="1" applyFill="1" applyBorder="1" applyAlignment="1">
      <alignment vertical="top"/>
    </xf>
    <xf numFmtId="0" fontId="5" fillId="33" borderId="16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59" fillId="0" borderId="33" xfId="0" applyFont="1" applyFill="1" applyBorder="1" applyAlignment="1">
      <alignment/>
    </xf>
    <xf numFmtId="3" fontId="58" fillId="0" borderId="30" xfId="0" applyNumberFormat="1" applyFont="1" applyFill="1" applyBorder="1" applyAlignment="1">
      <alignment vertical="top"/>
    </xf>
    <xf numFmtId="0" fontId="5" fillId="0" borderId="26" xfId="0" applyFont="1" applyBorder="1" applyAlignment="1">
      <alignment horizontal="center" wrapText="1"/>
    </xf>
    <xf numFmtId="3" fontId="58" fillId="0" borderId="30" xfId="0" applyNumberFormat="1" applyFont="1" applyFill="1" applyBorder="1" applyAlignment="1">
      <alignment horizontal="right" vertical="top"/>
    </xf>
    <xf numFmtId="3" fontId="58" fillId="0" borderId="27" xfId="0" applyNumberFormat="1" applyFont="1" applyFill="1" applyBorder="1" applyAlignment="1">
      <alignment horizontal="right" vertical="top"/>
    </xf>
    <xf numFmtId="3" fontId="58" fillId="0" borderId="29" xfId="0" applyNumberFormat="1" applyFont="1" applyFill="1" applyBorder="1" applyAlignment="1">
      <alignment horizontal="right" vertical="top"/>
    </xf>
    <xf numFmtId="3" fontId="58" fillId="0" borderId="21" xfId="0" applyNumberFormat="1" applyFont="1" applyFill="1" applyBorder="1" applyAlignment="1">
      <alignment vertical="top"/>
    </xf>
    <xf numFmtId="3" fontId="58" fillId="0" borderId="23" xfId="0" applyNumberFormat="1" applyFont="1" applyFill="1" applyBorder="1" applyAlignment="1">
      <alignment vertical="top"/>
    </xf>
    <xf numFmtId="3" fontId="58" fillId="0" borderId="24" xfId="0" applyNumberFormat="1" applyFont="1" applyFill="1" applyBorder="1" applyAlignment="1">
      <alignment vertical="top"/>
    </xf>
    <xf numFmtId="0" fontId="3" fillId="33" borderId="25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26" xfId="0" applyFont="1" applyFill="1" applyBorder="1" applyAlignment="1">
      <alignment horizontal="right"/>
    </xf>
    <xf numFmtId="0" fontId="58" fillId="0" borderId="27" xfId="0" applyFont="1" applyFill="1" applyBorder="1" applyAlignment="1">
      <alignment horizontal="center" vertical="center" textRotation="90"/>
    </xf>
    <xf numFmtId="0" fontId="58" fillId="0" borderId="27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 textRotation="90" wrapText="1"/>
    </xf>
    <xf numFmtId="0" fontId="58" fillId="0" borderId="27" xfId="0" applyFont="1" applyFill="1" applyBorder="1" applyAlignment="1">
      <alignment horizontal="center" vertical="center" textRotation="90" wrapText="1"/>
    </xf>
    <xf numFmtId="0" fontId="58" fillId="0" borderId="29" xfId="0" applyFont="1" applyFill="1" applyBorder="1" applyAlignment="1">
      <alignment horizontal="center" vertical="center" textRotation="90" wrapText="1"/>
    </xf>
    <xf numFmtId="0" fontId="59" fillId="0" borderId="27" xfId="0" applyFont="1" applyFill="1" applyBorder="1" applyAlignment="1">
      <alignment horizontal="center" vertical="center" textRotation="90" wrapText="1"/>
    </xf>
    <xf numFmtId="0" fontId="59" fillId="0" borderId="29" xfId="0" applyFont="1" applyFill="1" applyBorder="1" applyAlignment="1">
      <alignment horizontal="center" vertical="center" textRotation="90" wrapText="1"/>
    </xf>
    <xf numFmtId="3" fontId="58" fillId="0" borderId="28" xfId="0" applyNumberFormat="1" applyFont="1" applyFill="1" applyBorder="1" applyAlignment="1">
      <alignment vertical="top"/>
    </xf>
    <xf numFmtId="0" fontId="58" fillId="0" borderId="31" xfId="0" applyFont="1" applyFill="1" applyBorder="1" applyAlignment="1">
      <alignment vertical="center" textRotation="90" wrapText="1"/>
    </xf>
    <xf numFmtId="0" fontId="59" fillId="0" borderId="27" xfId="0" applyFont="1" applyFill="1" applyBorder="1" applyAlignment="1">
      <alignment textRotation="90" wrapText="1"/>
    </xf>
    <xf numFmtId="0" fontId="59" fillId="0" borderId="28" xfId="0" applyFont="1" applyFill="1" applyBorder="1" applyAlignment="1">
      <alignment textRotation="90" wrapText="1"/>
    </xf>
    <xf numFmtId="3" fontId="2" fillId="0" borderId="0" xfId="0" applyNumberFormat="1" applyFont="1" applyBorder="1" applyAlignment="1">
      <alignment horizontal="right" wrapText="1"/>
    </xf>
    <xf numFmtId="3" fontId="2" fillId="0" borderId="23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3" fontId="2" fillId="0" borderId="18" xfId="0" applyNumberFormat="1" applyFont="1" applyBorder="1" applyAlignment="1">
      <alignment horizontal="right" wrapText="1"/>
    </xf>
    <xf numFmtId="0" fontId="59" fillId="0" borderId="28" xfId="0" applyFont="1" applyFill="1" applyBorder="1" applyAlignment="1">
      <alignment horizontal="center" vertical="center" textRotation="90" wrapText="1"/>
    </xf>
    <xf numFmtId="0" fontId="60" fillId="0" borderId="34" xfId="0" applyFont="1" applyFill="1" applyBorder="1" applyAlignment="1">
      <alignment wrapText="1"/>
    </xf>
    <xf numFmtId="0" fontId="60" fillId="0" borderId="25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/>
    </xf>
    <xf numFmtId="0" fontId="0" fillId="0" borderId="15" xfId="0" applyBorder="1" applyAlignment="1">
      <alignment/>
    </xf>
    <xf numFmtId="0" fontId="59" fillId="0" borderId="12" xfId="0" applyFont="1" applyFill="1" applyBorder="1" applyAlignment="1">
      <alignment horizontal="center" vertical="center" textRotation="90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0" fillId="0" borderId="19" xfId="0" applyBorder="1" applyAlignment="1">
      <alignment horizontal="left" vertical="top" wrapText="1"/>
    </xf>
    <xf numFmtId="0" fontId="0" fillId="0" borderId="26" xfId="0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30" xfId="60" applyFont="1" applyFill="1" applyBorder="1" applyAlignment="1">
      <alignment horizontal="center" vertical="center" textRotation="90" wrapText="1"/>
      <protection/>
    </xf>
    <xf numFmtId="0" fontId="2" fillId="0" borderId="27" xfId="60" applyFont="1" applyFill="1" applyBorder="1" applyAlignment="1">
      <alignment horizontal="center" vertical="center" textRotation="90" wrapText="1"/>
      <protection/>
    </xf>
    <xf numFmtId="0" fontId="2" fillId="0" borderId="29" xfId="60" applyFont="1" applyFill="1" applyBorder="1" applyAlignment="1">
      <alignment horizontal="center" vertical="center" textRotation="90" wrapText="1"/>
      <protection/>
    </xf>
    <xf numFmtId="3" fontId="2" fillId="0" borderId="30" xfId="60" applyNumberFormat="1" applyFont="1" applyBorder="1" applyAlignment="1">
      <alignment vertical="top"/>
      <protection/>
    </xf>
    <xf numFmtId="3" fontId="2" fillId="0" borderId="27" xfId="60" applyNumberFormat="1" applyFont="1" applyBorder="1" applyAlignment="1">
      <alignment vertical="top"/>
      <protection/>
    </xf>
    <xf numFmtId="3" fontId="2" fillId="0" borderId="29" xfId="60" applyNumberFormat="1" applyFont="1" applyBorder="1" applyAlignment="1">
      <alignment vertical="top"/>
      <protection/>
    </xf>
    <xf numFmtId="0" fontId="3" fillId="0" borderId="25" xfId="60" applyFont="1" applyBorder="1" applyAlignment="1">
      <alignment horizontal="center" vertical="top" wrapText="1"/>
      <protection/>
    </xf>
    <xf numFmtId="0" fontId="5" fillId="0" borderId="19" xfId="60" applyFont="1" applyBorder="1" applyAlignment="1">
      <alignment wrapText="1"/>
      <protection/>
    </xf>
    <xf numFmtId="0" fontId="5" fillId="0" borderId="26" xfId="60" applyFont="1" applyBorder="1" applyAlignment="1">
      <alignment wrapText="1"/>
      <protection/>
    </xf>
    <xf numFmtId="0" fontId="2" fillId="0" borderId="27" xfId="60" applyFont="1" applyFill="1" applyBorder="1" applyAlignment="1">
      <alignment horizontal="center" vertical="center" textRotation="90"/>
      <protection/>
    </xf>
    <xf numFmtId="0" fontId="2" fillId="0" borderId="27" xfId="60" applyFont="1" applyFill="1" applyBorder="1" applyAlignment="1">
      <alignment horizontal="center" vertical="center"/>
      <protection/>
    </xf>
    <xf numFmtId="0" fontId="2" fillId="0" borderId="29" xfId="60" applyFont="1" applyFill="1" applyBorder="1" applyAlignment="1">
      <alignment horizontal="center" vertical="center"/>
      <protection/>
    </xf>
    <xf numFmtId="3" fontId="2" fillId="0" borderId="31" xfId="60" applyNumberFormat="1" applyFont="1" applyBorder="1" applyAlignment="1">
      <alignment vertical="top"/>
      <protection/>
    </xf>
    <xf numFmtId="0" fontId="0" fillId="0" borderId="27" xfId="60" applyFill="1" applyBorder="1" applyAlignment="1">
      <alignment horizontal="center" vertical="center" textRotation="90" wrapText="1"/>
      <protection/>
    </xf>
    <xf numFmtId="0" fontId="0" fillId="0" borderId="29" xfId="60" applyFill="1" applyBorder="1" applyAlignment="1">
      <alignment horizontal="center" vertical="center" textRotation="90" wrapText="1"/>
      <protection/>
    </xf>
    <xf numFmtId="3" fontId="2" fillId="0" borderId="30" xfId="60" applyNumberFormat="1" applyFont="1" applyBorder="1" applyAlignment="1">
      <alignment horizontal="right" vertical="top"/>
      <protection/>
    </xf>
    <xf numFmtId="3" fontId="2" fillId="0" borderId="27" xfId="60" applyNumberFormat="1" applyFont="1" applyBorder="1" applyAlignment="1">
      <alignment horizontal="right" vertical="top"/>
      <protection/>
    </xf>
    <xf numFmtId="3" fontId="2" fillId="0" borderId="29" xfId="60" applyNumberFormat="1" applyFont="1" applyBorder="1" applyAlignment="1">
      <alignment horizontal="right" vertical="top"/>
      <protection/>
    </xf>
    <xf numFmtId="0" fontId="2" fillId="0" borderId="31" xfId="60" applyFont="1" applyFill="1" applyBorder="1" applyAlignment="1">
      <alignment vertical="center" textRotation="90" wrapText="1"/>
      <protection/>
    </xf>
    <xf numFmtId="0" fontId="0" fillId="0" borderId="27" xfId="60" applyBorder="1" applyAlignment="1">
      <alignment textRotation="90" wrapText="1"/>
      <protection/>
    </xf>
    <xf numFmtId="0" fontId="0" fillId="0" borderId="28" xfId="60" applyBorder="1" applyAlignment="1">
      <alignment textRotation="90" wrapText="1"/>
      <protection/>
    </xf>
    <xf numFmtId="3" fontId="2" fillId="0" borderId="15" xfId="60" applyNumberFormat="1" applyFont="1" applyBorder="1" applyAlignment="1">
      <alignment vertical="top"/>
      <protection/>
    </xf>
    <xf numFmtId="3" fontId="2" fillId="0" borderId="0" xfId="60" applyNumberFormat="1" applyFont="1" applyBorder="1" applyAlignment="1">
      <alignment vertical="top"/>
      <protection/>
    </xf>
    <xf numFmtId="3" fontId="2" fillId="0" borderId="21" xfId="60" applyNumberFormat="1" applyFont="1" applyBorder="1" applyAlignment="1">
      <alignment vertical="top"/>
      <protection/>
    </xf>
    <xf numFmtId="3" fontId="2" fillId="0" borderId="23" xfId="60" applyNumberFormat="1" applyFont="1" applyBorder="1" applyAlignment="1">
      <alignment vertical="top"/>
      <protection/>
    </xf>
    <xf numFmtId="3" fontId="2" fillId="0" borderId="27" xfId="60" applyNumberFormat="1" applyFont="1" applyFill="1" applyBorder="1" applyAlignment="1">
      <alignment vertical="top"/>
      <protection/>
    </xf>
    <xf numFmtId="3" fontId="2" fillId="0" borderId="29" xfId="60" applyNumberFormat="1" applyFont="1" applyFill="1" applyBorder="1" applyAlignment="1">
      <alignment vertical="top"/>
      <protection/>
    </xf>
    <xf numFmtId="0" fontId="0" fillId="0" borderId="28" xfId="60" applyFill="1" applyBorder="1" applyAlignment="1">
      <alignment horizontal="center" vertical="center" textRotation="90" wrapText="1"/>
      <protection/>
    </xf>
    <xf numFmtId="3" fontId="2" fillId="0" borderId="0" xfId="60" applyNumberFormat="1" applyFont="1" applyBorder="1" applyAlignment="1">
      <alignment horizontal="right" wrapText="1"/>
      <protection/>
    </xf>
    <xf numFmtId="3" fontId="2" fillId="0" borderId="23" xfId="60" applyNumberFormat="1" applyFont="1" applyBorder="1" applyAlignment="1">
      <alignment horizontal="right" wrapText="1"/>
      <protection/>
    </xf>
    <xf numFmtId="3" fontId="2" fillId="0" borderId="10" xfId="60" applyNumberFormat="1" applyFont="1" applyBorder="1" applyAlignment="1">
      <alignment horizontal="right" wrapText="1"/>
      <protection/>
    </xf>
    <xf numFmtId="0" fontId="0" fillId="0" borderId="12" xfId="60" applyFont="1" applyFill="1" applyBorder="1" applyAlignment="1">
      <alignment horizontal="center" vertical="center" textRotation="90" wrapText="1"/>
      <protection/>
    </xf>
    <xf numFmtId="0" fontId="0" fillId="0" borderId="12" xfId="60" applyBorder="1" applyAlignment="1">
      <alignment horizontal="center" vertical="center" textRotation="90" wrapText="1"/>
      <protection/>
    </xf>
    <xf numFmtId="0" fontId="3" fillId="33" borderId="34" xfId="60" applyFont="1" applyFill="1" applyBorder="1" applyAlignment="1">
      <alignment wrapText="1"/>
      <protection/>
    </xf>
    <xf numFmtId="0" fontId="0" fillId="0" borderId="16" xfId="60" applyBorder="1" applyAlignment="1">
      <alignment/>
      <protection/>
    </xf>
    <xf numFmtId="0" fontId="5" fillId="33" borderId="16" xfId="60" applyFont="1" applyFill="1" applyBorder="1" applyAlignment="1">
      <alignment horizontal="right"/>
      <protection/>
    </xf>
    <xf numFmtId="0" fontId="0" fillId="0" borderId="33" xfId="60" applyBorder="1" applyAlignment="1">
      <alignment/>
      <protection/>
    </xf>
    <xf numFmtId="0" fontId="0" fillId="0" borderId="32" xfId="60" applyBorder="1" applyAlignment="1">
      <alignment/>
      <protection/>
    </xf>
    <xf numFmtId="0" fontId="3" fillId="0" borderId="25" xfId="60" applyFont="1" applyFill="1" applyBorder="1" applyAlignment="1">
      <alignment horizontal="center" vertical="center" wrapText="1"/>
      <protection/>
    </xf>
    <xf numFmtId="0" fontId="0" fillId="0" borderId="19" xfId="60" applyBorder="1" applyAlignment="1">
      <alignment horizontal="center" vertical="center" wrapText="1"/>
      <protection/>
    </xf>
    <xf numFmtId="0" fontId="0" fillId="0" borderId="26" xfId="60" applyBorder="1" applyAlignment="1">
      <alignment horizontal="center" vertical="center" wrapText="1"/>
      <protection/>
    </xf>
    <xf numFmtId="0" fontId="0" fillId="33" borderId="16" xfId="60" applyFill="1" applyBorder="1" applyAlignment="1">
      <alignment/>
      <protection/>
    </xf>
    <xf numFmtId="3" fontId="3" fillId="0" borderId="25" xfId="60" applyNumberFormat="1" applyFont="1" applyBorder="1" applyAlignment="1">
      <alignment horizontal="center" vertical="top" wrapText="1"/>
      <protection/>
    </xf>
    <xf numFmtId="0" fontId="5" fillId="0" borderId="19" xfId="60" applyFont="1" applyBorder="1" applyAlignment="1">
      <alignment horizontal="center" wrapText="1"/>
      <protection/>
    </xf>
    <xf numFmtId="0" fontId="5" fillId="0" borderId="26" xfId="60" applyFont="1" applyBorder="1" applyAlignment="1">
      <alignment horizontal="center" wrapText="1"/>
      <protection/>
    </xf>
    <xf numFmtId="0" fontId="3" fillId="33" borderId="20" xfId="60" applyFont="1" applyFill="1" applyBorder="1" applyAlignment="1">
      <alignment/>
      <protection/>
    </xf>
    <xf numFmtId="0" fontId="0" fillId="0" borderId="15" xfId="60" applyBorder="1" applyAlignment="1">
      <alignment/>
      <protection/>
    </xf>
    <xf numFmtId="0" fontId="0" fillId="0" borderId="0" xfId="60" applyFont="1" applyAlignment="1">
      <alignment wrapText="1"/>
      <protection/>
    </xf>
    <xf numFmtId="0" fontId="0" fillId="0" borderId="0" xfId="60" applyAlignment="1">
      <alignment wrapText="1"/>
      <protection/>
    </xf>
    <xf numFmtId="3" fontId="2" fillId="0" borderId="11" xfId="60" applyNumberFormat="1" applyFont="1" applyBorder="1" applyAlignment="1">
      <alignment horizontal="right" wrapText="1"/>
      <protection/>
    </xf>
    <xf numFmtId="3" fontId="2" fillId="0" borderId="24" xfId="60" applyNumberFormat="1" applyFont="1" applyBorder="1" applyAlignment="1">
      <alignment horizontal="right" wrapText="1"/>
      <protection/>
    </xf>
    <xf numFmtId="3" fontId="2" fillId="0" borderId="18" xfId="60" applyNumberFormat="1" applyFont="1" applyBorder="1" applyAlignment="1">
      <alignment horizontal="right" wrapText="1"/>
      <protection/>
    </xf>
    <xf numFmtId="0" fontId="3" fillId="33" borderId="25" xfId="60" applyFont="1" applyFill="1" applyBorder="1" applyAlignment="1">
      <alignment horizontal="left" vertical="top" wrapText="1"/>
      <protection/>
    </xf>
    <xf numFmtId="0" fontId="3" fillId="33" borderId="19" xfId="60" applyFont="1" applyFill="1" applyBorder="1" applyAlignment="1">
      <alignment horizontal="left" vertical="top" wrapText="1"/>
      <protection/>
    </xf>
    <xf numFmtId="0" fontId="5" fillId="33" borderId="25" xfId="60" applyFont="1" applyFill="1" applyBorder="1" applyAlignment="1">
      <alignment horizontal="right"/>
      <protection/>
    </xf>
    <xf numFmtId="0" fontId="5" fillId="33" borderId="19" xfId="60" applyFont="1" applyFill="1" applyBorder="1" applyAlignment="1">
      <alignment horizontal="right"/>
      <protection/>
    </xf>
    <xf numFmtId="0" fontId="5" fillId="33" borderId="26" xfId="60" applyFont="1" applyFill="1" applyBorder="1" applyAlignment="1">
      <alignment horizontal="right"/>
      <protection/>
    </xf>
    <xf numFmtId="0" fontId="0" fillId="0" borderId="26" xfId="60" applyBorder="1" applyAlignment="1">
      <alignment horizontal="center" wrapText="1"/>
      <protection/>
    </xf>
    <xf numFmtId="0" fontId="0" fillId="0" borderId="19" xfId="60" applyBorder="1" applyAlignment="1">
      <alignment horizontal="left" vertical="top" wrapText="1"/>
      <protection/>
    </xf>
    <xf numFmtId="0" fontId="56" fillId="0" borderId="0" xfId="60" applyFont="1" applyFill="1" applyBorder="1" applyAlignment="1">
      <alignment vertical="center" wrapText="1"/>
      <protection/>
    </xf>
    <xf numFmtId="0" fontId="56" fillId="0" borderId="0" xfId="60" applyFont="1" applyFill="1" applyBorder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3 2" xfId="55"/>
    <cellStyle name="Normal 3 3" xfId="56"/>
    <cellStyle name="Normal 4" xfId="57"/>
    <cellStyle name="Normal 5" xfId="58"/>
    <cellStyle name="Normal 6" xfId="59"/>
    <cellStyle name="Normal 7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212</xdr:row>
      <xdr:rowOff>0</xdr:rowOff>
    </xdr:from>
    <xdr:to>
      <xdr:col>4</xdr:col>
      <xdr:colOff>66675</xdr:colOff>
      <xdr:row>213</xdr:row>
      <xdr:rowOff>304800</xdr:rowOff>
    </xdr:to>
    <xdr:pic>
      <xdr:nvPicPr>
        <xdr:cNvPr id="1" name="Imagen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065270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217</xdr:row>
      <xdr:rowOff>0</xdr:rowOff>
    </xdr:from>
    <xdr:to>
      <xdr:col>4</xdr:col>
      <xdr:colOff>66675</xdr:colOff>
      <xdr:row>218</xdr:row>
      <xdr:rowOff>304800</xdr:rowOff>
    </xdr:to>
    <xdr:pic>
      <xdr:nvPicPr>
        <xdr:cNvPr id="2" name="Imagen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2110025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229</xdr:row>
      <xdr:rowOff>0</xdr:rowOff>
    </xdr:from>
    <xdr:to>
      <xdr:col>4</xdr:col>
      <xdr:colOff>66675</xdr:colOff>
      <xdr:row>231</xdr:row>
      <xdr:rowOff>142875</xdr:rowOff>
    </xdr:to>
    <xdr:pic>
      <xdr:nvPicPr>
        <xdr:cNvPr id="3" name="Imagen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516755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233</xdr:row>
      <xdr:rowOff>0</xdr:rowOff>
    </xdr:from>
    <xdr:to>
      <xdr:col>4</xdr:col>
      <xdr:colOff>66675</xdr:colOff>
      <xdr:row>234</xdr:row>
      <xdr:rowOff>152400</xdr:rowOff>
    </xdr:to>
    <xdr:pic>
      <xdr:nvPicPr>
        <xdr:cNvPr id="4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5977175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237</xdr:row>
      <xdr:rowOff>0</xdr:rowOff>
    </xdr:from>
    <xdr:to>
      <xdr:col>4</xdr:col>
      <xdr:colOff>66675</xdr:colOff>
      <xdr:row>238</xdr:row>
      <xdr:rowOff>304800</xdr:rowOff>
    </xdr:to>
    <xdr:pic>
      <xdr:nvPicPr>
        <xdr:cNvPr id="5" name="Imagen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7101125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240</xdr:row>
      <xdr:rowOff>0</xdr:rowOff>
    </xdr:from>
    <xdr:to>
      <xdr:col>4</xdr:col>
      <xdr:colOff>66675</xdr:colOff>
      <xdr:row>241</xdr:row>
      <xdr:rowOff>304800</xdr:rowOff>
    </xdr:to>
    <xdr:pic>
      <xdr:nvPicPr>
        <xdr:cNvPr id="6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791075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246</xdr:row>
      <xdr:rowOff>0</xdr:rowOff>
    </xdr:from>
    <xdr:to>
      <xdr:col>4</xdr:col>
      <xdr:colOff>66675</xdr:colOff>
      <xdr:row>248</xdr:row>
      <xdr:rowOff>142875</xdr:rowOff>
    </xdr:to>
    <xdr:pic>
      <xdr:nvPicPr>
        <xdr:cNvPr id="7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953000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212</xdr:row>
      <xdr:rowOff>0</xdr:rowOff>
    </xdr:from>
    <xdr:to>
      <xdr:col>4</xdr:col>
      <xdr:colOff>66675</xdr:colOff>
      <xdr:row>213</xdr:row>
      <xdr:rowOff>304800</xdr:rowOff>
    </xdr:to>
    <xdr:pic>
      <xdr:nvPicPr>
        <xdr:cNvPr id="1" name="Imagen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0443150"/>
          <a:ext cx="194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217</xdr:row>
      <xdr:rowOff>0</xdr:rowOff>
    </xdr:from>
    <xdr:to>
      <xdr:col>4</xdr:col>
      <xdr:colOff>66675</xdr:colOff>
      <xdr:row>218</xdr:row>
      <xdr:rowOff>304800</xdr:rowOff>
    </xdr:to>
    <xdr:pic>
      <xdr:nvPicPr>
        <xdr:cNvPr id="2" name="Imagen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1900475"/>
          <a:ext cx="194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229</xdr:row>
      <xdr:rowOff>0</xdr:rowOff>
    </xdr:from>
    <xdr:to>
      <xdr:col>4</xdr:col>
      <xdr:colOff>66675</xdr:colOff>
      <xdr:row>231</xdr:row>
      <xdr:rowOff>142875</xdr:rowOff>
    </xdr:to>
    <xdr:pic>
      <xdr:nvPicPr>
        <xdr:cNvPr id="3" name="Imagen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4958000"/>
          <a:ext cx="194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233</xdr:row>
      <xdr:rowOff>0</xdr:rowOff>
    </xdr:from>
    <xdr:to>
      <xdr:col>4</xdr:col>
      <xdr:colOff>66675</xdr:colOff>
      <xdr:row>234</xdr:row>
      <xdr:rowOff>152400</xdr:rowOff>
    </xdr:to>
    <xdr:pic>
      <xdr:nvPicPr>
        <xdr:cNvPr id="4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5767625"/>
          <a:ext cx="194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237</xdr:row>
      <xdr:rowOff>0</xdr:rowOff>
    </xdr:from>
    <xdr:to>
      <xdr:col>4</xdr:col>
      <xdr:colOff>66675</xdr:colOff>
      <xdr:row>238</xdr:row>
      <xdr:rowOff>304800</xdr:rowOff>
    </xdr:to>
    <xdr:pic>
      <xdr:nvPicPr>
        <xdr:cNvPr id="5" name="Imagen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6891575"/>
          <a:ext cx="194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240</xdr:row>
      <xdr:rowOff>0</xdr:rowOff>
    </xdr:from>
    <xdr:to>
      <xdr:col>4</xdr:col>
      <xdr:colOff>66675</xdr:colOff>
      <xdr:row>241</xdr:row>
      <xdr:rowOff>304800</xdr:rowOff>
    </xdr:to>
    <xdr:pic>
      <xdr:nvPicPr>
        <xdr:cNvPr id="6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7701200"/>
          <a:ext cx="194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246</xdr:row>
      <xdr:rowOff>0</xdr:rowOff>
    </xdr:from>
    <xdr:to>
      <xdr:col>4</xdr:col>
      <xdr:colOff>66675</xdr:colOff>
      <xdr:row>248</xdr:row>
      <xdr:rowOff>142875</xdr:rowOff>
    </xdr:to>
    <xdr:pic>
      <xdr:nvPicPr>
        <xdr:cNvPr id="7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9320450"/>
          <a:ext cx="194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tabSelected="1" zoomScalePageLayoutView="0" workbookViewId="0" topLeftCell="A1">
      <selection activeCell="B194" sqref="B194"/>
    </sheetView>
  </sheetViews>
  <sheetFormatPr defaultColWidth="11.421875" defaultRowHeight="12.75"/>
  <cols>
    <col min="1" max="1" width="19.28125" style="2" customWidth="1"/>
    <col min="2" max="2" width="67.421875" style="1" customWidth="1"/>
    <col min="3" max="3" width="11.140625" style="8" customWidth="1"/>
    <col min="4" max="4" width="11.28125" style="8" customWidth="1"/>
    <col min="5" max="5" width="9.7109375" style="8" customWidth="1"/>
    <col min="6" max="6" width="5.421875" style="23" customWidth="1"/>
    <col min="7" max="8" width="11.421875" style="1" customWidth="1"/>
    <col min="9" max="9" width="10.28125" style="1" customWidth="1"/>
    <col min="10" max="10" width="10.140625" style="1" customWidth="1"/>
    <col min="11" max="11" width="41.8515625" style="1" customWidth="1"/>
    <col min="12" max="16384" width="11.421875" style="1" customWidth="1"/>
  </cols>
  <sheetData>
    <row r="1" spans="1:6" s="16" customFormat="1" ht="15.75">
      <c r="A1" s="28" t="s">
        <v>147</v>
      </c>
      <c r="B1" s="13"/>
      <c r="C1" s="14"/>
      <c r="D1" s="15"/>
      <c r="E1" s="15"/>
      <c r="F1" s="18"/>
    </row>
    <row r="2" spans="1:6" s="16" customFormat="1" ht="15.75">
      <c r="A2" s="29" t="s">
        <v>190</v>
      </c>
      <c r="B2" s="13"/>
      <c r="C2" s="14"/>
      <c r="D2" s="15"/>
      <c r="E2" s="15"/>
      <c r="F2" s="18"/>
    </row>
    <row r="4" spans="1:10" ht="12.75">
      <c r="A4" s="5"/>
      <c r="B4" s="11"/>
      <c r="C4" s="282" t="s">
        <v>155</v>
      </c>
      <c r="D4" s="283"/>
      <c r="E4" s="283"/>
      <c r="F4" s="284"/>
      <c r="G4" s="282" t="s">
        <v>156</v>
      </c>
      <c r="H4" s="283"/>
      <c r="I4" s="283"/>
      <c r="J4" s="284"/>
    </row>
    <row r="5" spans="1:10" ht="36">
      <c r="A5" s="12" t="s">
        <v>28</v>
      </c>
      <c r="B5" s="12" t="s">
        <v>29</v>
      </c>
      <c r="C5" s="12" t="s">
        <v>145</v>
      </c>
      <c r="D5" s="12" t="s">
        <v>146</v>
      </c>
      <c r="E5" s="12" t="s">
        <v>30</v>
      </c>
      <c r="F5" s="12" t="s">
        <v>31</v>
      </c>
      <c r="G5" s="12" t="s">
        <v>145</v>
      </c>
      <c r="H5" s="12" t="s">
        <v>146</v>
      </c>
      <c r="I5" s="12" t="s">
        <v>30</v>
      </c>
      <c r="J5" s="12" t="s">
        <v>31</v>
      </c>
    </row>
    <row r="6" spans="1:10" ht="24">
      <c r="A6" s="309" t="s">
        <v>32</v>
      </c>
      <c r="B6" s="228" t="s">
        <v>33</v>
      </c>
      <c r="C6" s="229">
        <v>88</v>
      </c>
      <c r="D6" s="229">
        <v>76</v>
      </c>
      <c r="E6" s="229">
        <v>164</v>
      </c>
      <c r="F6" s="290">
        <v>1092</v>
      </c>
      <c r="G6" s="229">
        <v>130</v>
      </c>
      <c r="H6" s="229">
        <v>136</v>
      </c>
      <c r="I6" s="229">
        <v>266</v>
      </c>
      <c r="J6" s="290">
        <v>1210</v>
      </c>
    </row>
    <row r="7" spans="1:10" ht="24">
      <c r="A7" s="309"/>
      <c r="B7" s="228" t="s">
        <v>34</v>
      </c>
      <c r="C7" s="229">
        <v>23</v>
      </c>
      <c r="D7" s="229">
        <v>4</v>
      </c>
      <c r="E7" s="229">
        <v>27</v>
      </c>
      <c r="F7" s="291"/>
      <c r="G7" s="229">
        <v>32</v>
      </c>
      <c r="H7" s="229">
        <v>4</v>
      </c>
      <c r="I7" s="229">
        <v>36</v>
      </c>
      <c r="J7" s="291"/>
    </row>
    <row r="8" spans="1:10" ht="24">
      <c r="A8" s="309"/>
      <c r="B8" s="228" t="s">
        <v>35</v>
      </c>
      <c r="C8" s="229">
        <v>20</v>
      </c>
      <c r="D8" s="229">
        <v>6</v>
      </c>
      <c r="E8" s="229">
        <v>26</v>
      </c>
      <c r="F8" s="291"/>
      <c r="G8" s="229">
        <v>9</v>
      </c>
      <c r="H8" s="229">
        <v>5</v>
      </c>
      <c r="I8" s="229">
        <v>14</v>
      </c>
      <c r="J8" s="291"/>
    </row>
    <row r="9" spans="1:10" ht="24">
      <c r="A9" s="309"/>
      <c r="B9" s="228" t="s">
        <v>36</v>
      </c>
      <c r="C9" s="229">
        <v>27</v>
      </c>
      <c r="D9" s="229">
        <v>3</v>
      </c>
      <c r="E9" s="229">
        <v>30</v>
      </c>
      <c r="F9" s="291"/>
      <c r="G9" s="229">
        <v>25</v>
      </c>
      <c r="H9" s="229">
        <v>7</v>
      </c>
      <c r="I9" s="229">
        <v>32</v>
      </c>
      <c r="J9" s="291"/>
    </row>
    <row r="10" spans="1:10" ht="24">
      <c r="A10" s="309"/>
      <c r="B10" s="228" t="s">
        <v>37</v>
      </c>
      <c r="C10" s="229">
        <v>2</v>
      </c>
      <c r="D10" s="229">
        <v>10</v>
      </c>
      <c r="E10" s="229">
        <v>12</v>
      </c>
      <c r="F10" s="291"/>
      <c r="G10" s="229">
        <v>1</v>
      </c>
      <c r="H10" s="229">
        <v>5</v>
      </c>
      <c r="I10" s="229">
        <v>6</v>
      </c>
      <c r="J10" s="291"/>
    </row>
    <row r="11" spans="1:10" ht="24">
      <c r="A11" s="309"/>
      <c r="B11" s="228" t="s">
        <v>38</v>
      </c>
      <c r="C11" s="229">
        <v>11</v>
      </c>
      <c r="D11" s="229">
        <v>5</v>
      </c>
      <c r="E11" s="229">
        <v>16</v>
      </c>
      <c r="F11" s="291"/>
      <c r="G11" s="229">
        <v>5</v>
      </c>
      <c r="H11" s="229">
        <v>2</v>
      </c>
      <c r="I11" s="229">
        <v>7</v>
      </c>
      <c r="J11" s="291"/>
    </row>
    <row r="12" spans="1:10" ht="12">
      <c r="A12" s="309"/>
      <c r="B12" s="228" t="s">
        <v>39</v>
      </c>
      <c r="C12" s="230">
        <v>5</v>
      </c>
      <c r="D12" s="229">
        <v>6</v>
      </c>
      <c r="E12" s="229">
        <v>11</v>
      </c>
      <c r="F12" s="291"/>
      <c r="G12" s="230">
        <v>34</v>
      </c>
      <c r="H12" s="229">
        <v>28</v>
      </c>
      <c r="I12" s="229">
        <v>62</v>
      </c>
      <c r="J12" s="291"/>
    </row>
    <row r="13" spans="1:10" ht="12">
      <c r="A13" s="309"/>
      <c r="B13" s="228" t="s">
        <v>40</v>
      </c>
      <c r="C13" s="230">
        <v>15</v>
      </c>
      <c r="D13" s="229">
        <v>16</v>
      </c>
      <c r="E13" s="229">
        <v>31</v>
      </c>
      <c r="F13" s="291"/>
      <c r="G13" s="230">
        <v>11</v>
      </c>
      <c r="H13" s="229">
        <v>16</v>
      </c>
      <c r="I13" s="229">
        <v>27</v>
      </c>
      <c r="J13" s="291"/>
    </row>
    <row r="14" spans="1:10" ht="24">
      <c r="A14" s="309"/>
      <c r="B14" s="228" t="s">
        <v>41</v>
      </c>
      <c r="C14" s="229">
        <v>3</v>
      </c>
      <c r="D14" s="229">
        <v>2</v>
      </c>
      <c r="E14" s="229">
        <v>5</v>
      </c>
      <c r="F14" s="291"/>
      <c r="G14" s="229">
        <v>1</v>
      </c>
      <c r="H14" s="229">
        <v>0</v>
      </c>
      <c r="I14" s="229">
        <v>1</v>
      </c>
      <c r="J14" s="291"/>
    </row>
    <row r="15" spans="1:10" ht="24">
      <c r="A15" s="309"/>
      <c r="B15" s="228" t="s">
        <v>42</v>
      </c>
      <c r="C15" s="230">
        <v>4</v>
      </c>
      <c r="D15" s="229">
        <v>1</v>
      </c>
      <c r="E15" s="229">
        <v>5</v>
      </c>
      <c r="F15" s="291"/>
      <c r="G15" s="230">
        <v>6</v>
      </c>
      <c r="H15" s="229">
        <v>2</v>
      </c>
      <c r="I15" s="229">
        <v>8</v>
      </c>
      <c r="J15" s="291"/>
    </row>
    <row r="16" spans="1:10" ht="24">
      <c r="A16" s="309"/>
      <c r="B16" s="228" t="s">
        <v>43</v>
      </c>
      <c r="C16" s="230">
        <v>20</v>
      </c>
      <c r="D16" s="229">
        <v>10</v>
      </c>
      <c r="E16" s="229">
        <v>30</v>
      </c>
      <c r="F16" s="291"/>
      <c r="G16" s="230">
        <v>25</v>
      </c>
      <c r="H16" s="229">
        <v>9</v>
      </c>
      <c r="I16" s="229">
        <v>34</v>
      </c>
      <c r="J16" s="291"/>
    </row>
    <row r="17" spans="1:10" ht="24">
      <c r="A17" s="309"/>
      <c r="B17" s="228" t="s">
        <v>44</v>
      </c>
      <c r="C17" s="229">
        <v>13</v>
      </c>
      <c r="D17" s="229">
        <v>14</v>
      </c>
      <c r="E17" s="229">
        <v>27</v>
      </c>
      <c r="F17" s="291"/>
      <c r="G17" s="229">
        <v>10</v>
      </c>
      <c r="H17" s="229">
        <v>15</v>
      </c>
      <c r="I17" s="229">
        <v>25</v>
      </c>
      <c r="J17" s="291"/>
    </row>
    <row r="18" spans="1:10" s="2" customFormat="1" ht="24">
      <c r="A18" s="309"/>
      <c r="B18" s="228" t="s">
        <v>45</v>
      </c>
      <c r="C18" s="229">
        <v>29</v>
      </c>
      <c r="D18" s="229">
        <v>20</v>
      </c>
      <c r="E18" s="229">
        <v>49</v>
      </c>
      <c r="F18" s="291"/>
      <c r="G18" s="229">
        <v>32</v>
      </c>
      <c r="H18" s="229">
        <v>18</v>
      </c>
      <c r="I18" s="229">
        <v>50</v>
      </c>
      <c r="J18" s="291"/>
    </row>
    <row r="19" spans="1:10" s="2" customFormat="1" ht="12">
      <c r="A19" s="309"/>
      <c r="B19" s="228" t="s">
        <v>46</v>
      </c>
      <c r="C19" s="229">
        <v>32</v>
      </c>
      <c r="D19" s="229">
        <v>13</v>
      </c>
      <c r="E19" s="229">
        <v>45</v>
      </c>
      <c r="F19" s="291"/>
      <c r="G19" s="229">
        <v>33</v>
      </c>
      <c r="H19" s="229">
        <v>14</v>
      </c>
      <c r="I19" s="229">
        <v>47</v>
      </c>
      <c r="J19" s="291"/>
    </row>
    <row r="20" spans="1:10" ht="24">
      <c r="A20" s="309"/>
      <c r="B20" s="228" t="s">
        <v>47</v>
      </c>
      <c r="C20" s="229">
        <v>22</v>
      </c>
      <c r="D20" s="229">
        <v>14</v>
      </c>
      <c r="E20" s="229">
        <v>36</v>
      </c>
      <c r="F20" s="291"/>
      <c r="G20" s="229">
        <v>19</v>
      </c>
      <c r="H20" s="229">
        <v>10</v>
      </c>
      <c r="I20" s="229">
        <v>29</v>
      </c>
      <c r="J20" s="291"/>
    </row>
    <row r="21" spans="1:10" ht="12">
      <c r="A21" s="309"/>
      <c r="B21" s="228" t="s">
        <v>48</v>
      </c>
      <c r="C21" s="230">
        <v>24</v>
      </c>
      <c r="D21" s="229">
        <v>3</v>
      </c>
      <c r="E21" s="229">
        <v>27</v>
      </c>
      <c r="F21" s="291"/>
      <c r="G21" s="230">
        <v>21</v>
      </c>
      <c r="H21" s="229">
        <v>6</v>
      </c>
      <c r="I21" s="229">
        <v>27</v>
      </c>
      <c r="J21" s="291"/>
    </row>
    <row r="22" spans="1:10" ht="24">
      <c r="A22" s="309"/>
      <c r="B22" s="228" t="s">
        <v>49</v>
      </c>
      <c r="C22" s="230">
        <v>22</v>
      </c>
      <c r="D22" s="229">
        <v>6</v>
      </c>
      <c r="E22" s="229">
        <v>28</v>
      </c>
      <c r="F22" s="291"/>
      <c r="G22" s="230">
        <v>23</v>
      </c>
      <c r="H22" s="229">
        <v>4</v>
      </c>
      <c r="I22" s="229">
        <v>27</v>
      </c>
      <c r="J22" s="291"/>
    </row>
    <row r="23" spans="1:10" ht="24">
      <c r="A23" s="309"/>
      <c r="B23" s="228" t="s">
        <v>50</v>
      </c>
      <c r="C23" s="229">
        <v>6</v>
      </c>
      <c r="D23" s="229">
        <v>3</v>
      </c>
      <c r="E23" s="229">
        <v>9</v>
      </c>
      <c r="F23" s="291"/>
      <c r="G23" s="229">
        <v>3</v>
      </c>
      <c r="H23" s="229">
        <v>0</v>
      </c>
      <c r="I23" s="229">
        <v>3</v>
      </c>
      <c r="J23" s="291"/>
    </row>
    <row r="24" spans="1:10" ht="24">
      <c r="A24" s="309"/>
      <c r="B24" s="228" t="s">
        <v>51</v>
      </c>
      <c r="C24" s="230">
        <v>0</v>
      </c>
      <c r="D24" s="229">
        <v>1</v>
      </c>
      <c r="E24" s="229">
        <v>1</v>
      </c>
      <c r="F24" s="291"/>
      <c r="G24" s="230">
        <v>0</v>
      </c>
      <c r="H24" s="229">
        <v>0</v>
      </c>
      <c r="I24" s="229">
        <v>0</v>
      </c>
      <c r="J24" s="291"/>
    </row>
    <row r="25" spans="1:10" ht="12">
      <c r="A25" s="309"/>
      <c r="B25" s="228" t="s">
        <v>52</v>
      </c>
      <c r="C25" s="229">
        <v>19</v>
      </c>
      <c r="D25" s="229">
        <v>11</v>
      </c>
      <c r="E25" s="229">
        <v>30</v>
      </c>
      <c r="F25" s="291"/>
      <c r="G25" s="229">
        <v>21</v>
      </c>
      <c r="H25" s="229">
        <v>7</v>
      </c>
      <c r="I25" s="229">
        <v>28</v>
      </c>
      <c r="J25" s="291"/>
    </row>
    <row r="26" spans="1:10" ht="12">
      <c r="A26" s="309"/>
      <c r="B26" s="228" t="s">
        <v>53</v>
      </c>
      <c r="C26" s="229">
        <v>11</v>
      </c>
      <c r="D26" s="229">
        <v>11</v>
      </c>
      <c r="E26" s="229">
        <v>22</v>
      </c>
      <c r="F26" s="291"/>
      <c r="G26" s="229">
        <v>0</v>
      </c>
      <c r="H26" s="229">
        <v>1</v>
      </c>
      <c r="I26" s="229">
        <v>1</v>
      </c>
      <c r="J26" s="291"/>
    </row>
    <row r="27" spans="1:10" ht="12">
      <c r="A27" s="309"/>
      <c r="B27" s="228" t="s">
        <v>54</v>
      </c>
      <c r="C27" s="229">
        <v>25</v>
      </c>
      <c r="D27" s="229">
        <v>7</v>
      </c>
      <c r="E27" s="229">
        <v>32</v>
      </c>
      <c r="F27" s="291"/>
      <c r="G27" s="229">
        <v>25</v>
      </c>
      <c r="H27" s="229">
        <v>7</v>
      </c>
      <c r="I27" s="229">
        <v>32</v>
      </c>
      <c r="J27" s="291"/>
    </row>
    <row r="28" spans="1:10" ht="12">
      <c r="A28" s="309"/>
      <c r="B28" s="228" t="s">
        <v>55</v>
      </c>
      <c r="C28" s="229">
        <v>4</v>
      </c>
      <c r="D28" s="229">
        <v>10</v>
      </c>
      <c r="E28" s="229">
        <v>14</v>
      </c>
      <c r="F28" s="291"/>
      <c r="G28" s="229">
        <v>6</v>
      </c>
      <c r="H28" s="229">
        <v>8</v>
      </c>
      <c r="I28" s="229">
        <v>14</v>
      </c>
      <c r="J28" s="291"/>
    </row>
    <row r="29" spans="1:10" ht="24">
      <c r="A29" s="309"/>
      <c r="B29" s="228" t="s">
        <v>56</v>
      </c>
      <c r="C29" s="229">
        <v>9</v>
      </c>
      <c r="D29" s="229">
        <v>8</v>
      </c>
      <c r="E29" s="229">
        <v>17</v>
      </c>
      <c r="F29" s="291"/>
      <c r="G29" s="229">
        <v>10</v>
      </c>
      <c r="H29" s="229">
        <v>7</v>
      </c>
      <c r="I29" s="229">
        <v>17</v>
      </c>
      <c r="J29" s="291"/>
    </row>
    <row r="30" spans="1:10" ht="24">
      <c r="A30" s="309"/>
      <c r="B30" s="228" t="s">
        <v>57</v>
      </c>
      <c r="C30" s="229">
        <v>9</v>
      </c>
      <c r="D30" s="229">
        <v>8</v>
      </c>
      <c r="E30" s="229">
        <v>17</v>
      </c>
      <c r="F30" s="291"/>
      <c r="G30" s="229">
        <v>8</v>
      </c>
      <c r="H30" s="229">
        <v>5</v>
      </c>
      <c r="I30" s="229">
        <v>13</v>
      </c>
      <c r="J30" s="291"/>
    </row>
    <row r="31" spans="1:11" s="44" customFormat="1" ht="12">
      <c r="A31" s="309"/>
      <c r="B31" s="228" t="s">
        <v>58</v>
      </c>
      <c r="C31" s="230">
        <v>6</v>
      </c>
      <c r="D31" s="229">
        <v>4</v>
      </c>
      <c r="E31" s="229">
        <v>10</v>
      </c>
      <c r="F31" s="291"/>
      <c r="G31" s="230">
        <v>0</v>
      </c>
      <c r="H31" s="230">
        <v>0</v>
      </c>
      <c r="I31" s="230">
        <v>0</v>
      </c>
      <c r="J31" s="291"/>
      <c r="K31" s="279"/>
    </row>
    <row r="32" spans="1:10" ht="12">
      <c r="A32" s="309"/>
      <c r="B32" s="228" t="s">
        <v>59</v>
      </c>
      <c r="C32" s="230">
        <v>12</v>
      </c>
      <c r="D32" s="229">
        <v>18</v>
      </c>
      <c r="E32" s="229">
        <v>30</v>
      </c>
      <c r="F32" s="291"/>
      <c r="G32" s="230">
        <v>4</v>
      </c>
      <c r="H32" s="229">
        <v>12</v>
      </c>
      <c r="I32" s="229">
        <v>16</v>
      </c>
      <c r="J32" s="291"/>
    </row>
    <row r="33" spans="1:10" ht="12">
      <c r="A33" s="309"/>
      <c r="B33" s="228" t="s">
        <v>60</v>
      </c>
      <c r="C33" s="230">
        <v>14</v>
      </c>
      <c r="D33" s="229">
        <v>14</v>
      </c>
      <c r="E33" s="229">
        <v>28</v>
      </c>
      <c r="F33" s="291"/>
      <c r="G33" s="230">
        <v>12</v>
      </c>
      <c r="H33" s="229">
        <v>6</v>
      </c>
      <c r="I33" s="229">
        <v>18</v>
      </c>
      <c r="J33" s="291"/>
    </row>
    <row r="34" spans="1:10" ht="24">
      <c r="A34" s="309"/>
      <c r="B34" s="228" t="s">
        <v>61</v>
      </c>
      <c r="C34" s="230">
        <v>20</v>
      </c>
      <c r="D34" s="229">
        <v>12</v>
      </c>
      <c r="E34" s="229">
        <v>32</v>
      </c>
      <c r="F34" s="291"/>
      <c r="G34" s="230">
        <v>18</v>
      </c>
      <c r="H34" s="229">
        <v>10</v>
      </c>
      <c r="I34" s="229">
        <v>28</v>
      </c>
      <c r="J34" s="291"/>
    </row>
    <row r="35" spans="1:10" s="44" customFormat="1" ht="12">
      <c r="A35" s="309"/>
      <c r="B35" s="228" t="s">
        <v>62</v>
      </c>
      <c r="C35" s="229">
        <v>0</v>
      </c>
      <c r="D35" s="229">
        <v>1</v>
      </c>
      <c r="E35" s="229">
        <v>1</v>
      </c>
      <c r="F35" s="291"/>
      <c r="G35" s="229">
        <v>0</v>
      </c>
      <c r="H35" s="229">
        <v>1</v>
      </c>
      <c r="I35" s="229">
        <v>1</v>
      </c>
      <c r="J35" s="291"/>
    </row>
    <row r="36" spans="1:10" ht="12">
      <c r="A36" s="309"/>
      <c r="B36" s="228" t="s">
        <v>63</v>
      </c>
      <c r="C36" s="229">
        <v>12</v>
      </c>
      <c r="D36" s="229">
        <v>2</v>
      </c>
      <c r="E36" s="229">
        <v>14</v>
      </c>
      <c r="F36" s="291"/>
      <c r="G36" s="229">
        <v>3</v>
      </c>
      <c r="H36" s="229">
        <v>0</v>
      </c>
      <c r="I36" s="229">
        <v>3</v>
      </c>
      <c r="J36" s="291"/>
    </row>
    <row r="37" spans="1:10" s="2" customFormat="1" ht="12">
      <c r="A37" s="309"/>
      <c r="B37" s="231" t="s">
        <v>64</v>
      </c>
      <c r="C37" s="229">
        <v>28</v>
      </c>
      <c r="D37" s="229">
        <v>9</v>
      </c>
      <c r="E37" s="229">
        <v>37</v>
      </c>
      <c r="F37" s="291"/>
      <c r="G37" s="229">
        <v>27</v>
      </c>
      <c r="H37" s="229">
        <v>14</v>
      </c>
      <c r="I37" s="229">
        <v>41</v>
      </c>
      <c r="J37" s="291"/>
    </row>
    <row r="38" spans="1:10" s="2" customFormat="1" ht="24">
      <c r="A38" s="309"/>
      <c r="B38" s="228" t="s">
        <v>65</v>
      </c>
      <c r="C38" s="229">
        <v>44</v>
      </c>
      <c r="D38" s="229">
        <v>15</v>
      </c>
      <c r="E38" s="229">
        <v>59</v>
      </c>
      <c r="F38" s="291"/>
      <c r="G38" s="229">
        <v>57</v>
      </c>
      <c r="H38" s="229">
        <v>23</v>
      </c>
      <c r="I38" s="229">
        <v>80</v>
      </c>
      <c r="J38" s="291"/>
    </row>
    <row r="39" spans="1:10" ht="12">
      <c r="A39" s="309"/>
      <c r="B39" s="228" t="s">
        <v>66</v>
      </c>
      <c r="C39" s="229">
        <v>8</v>
      </c>
      <c r="D39" s="229">
        <v>5</v>
      </c>
      <c r="E39" s="229">
        <v>13</v>
      </c>
      <c r="F39" s="291"/>
      <c r="G39" s="229">
        <v>1</v>
      </c>
      <c r="H39" s="229">
        <v>0</v>
      </c>
      <c r="I39" s="229">
        <v>1</v>
      </c>
      <c r="J39" s="291"/>
    </row>
    <row r="40" spans="1:10" ht="24">
      <c r="A40" s="309"/>
      <c r="B40" s="228" t="s">
        <v>149</v>
      </c>
      <c r="C40" s="229">
        <v>0</v>
      </c>
      <c r="D40" s="229">
        <v>0</v>
      </c>
      <c r="E40" s="229">
        <v>0</v>
      </c>
      <c r="F40" s="291"/>
      <c r="G40" s="229">
        <v>17</v>
      </c>
      <c r="H40" s="229">
        <v>8</v>
      </c>
      <c r="I40" s="229">
        <v>25</v>
      </c>
      <c r="J40" s="291"/>
    </row>
    <row r="41" spans="1:10" ht="24">
      <c r="A41" s="309"/>
      <c r="B41" s="228" t="s">
        <v>150</v>
      </c>
      <c r="C41" s="229">
        <v>0</v>
      </c>
      <c r="D41" s="229">
        <v>0</v>
      </c>
      <c r="E41" s="229">
        <v>0</v>
      </c>
      <c r="F41" s="291"/>
      <c r="G41" s="229">
        <v>6</v>
      </c>
      <c r="H41" s="229">
        <v>4</v>
      </c>
      <c r="I41" s="229">
        <v>10</v>
      </c>
      <c r="J41" s="291"/>
    </row>
    <row r="42" spans="1:10" ht="12">
      <c r="A42" s="309"/>
      <c r="B42" s="231" t="s">
        <v>67</v>
      </c>
      <c r="C42" s="230">
        <v>15</v>
      </c>
      <c r="D42" s="229">
        <v>11</v>
      </c>
      <c r="E42" s="229">
        <v>26</v>
      </c>
      <c r="F42" s="291"/>
      <c r="G42" s="230">
        <v>11</v>
      </c>
      <c r="H42" s="229">
        <v>14</v>
      </c>
      <c r="I42" s="229">
        <v>25</v>
      </c>
      <c r="J42" s="291"/>
    </row>
    <row r="43" spans="1:10" ht="12">
      <c r="A43" s="309"/>
      <c r="B43" s="231" t="s">
        <v>68</v>
      </c>
      <c r="C43" s="230">
        <v>10</v>
      </c>
      <c r="D43" s="229">
        <v>1</v>
      </c>
      <c r="E43" s="229">
        <v>11</v>
      </c>
      <c r="F43" s="291"/>
      <c r="G43" s="230">
        <v>19</v>
      </c>
      <c r="H43" s="229">
        <v>4</v>
      </c>
      <c r="I43" s="229">
        <v>23</v>
      </c>
      <c r="J43" s="291"/>
    </row>
    <row r="44" spans="1:10" ht="12">
      <c r="A44" s="309"/>
      <c r="B44" s="228" t="s">
        <v>69</v>
      </c>
      <c r="C44" s="229">
        <v>0</v>
      </c>
      <c r="D44" s="229">
        <v>2</v>
      </c>
      <c r="E44" s="229">
        <v>2</v>
      </c>
      <c r="F44" s="291"/>
      <c r="G44" s="229">
        <v>0</v>
      </c>
      <c r="H44" s="229">
        <v>2</v>
      </c>
      <c r="I44" s="229">
        <v>2</v>
      </c>
      <c r="J44" s="291"/>
    </row>
    <row r="45" spans="1:10" ht="24">
      <c r="A45" s="309"/>
      <c r="B45" s="228" t="s">
        <v>70</v>
      </c>
      <c r="C45" s="230">
        <v>9</v>
      </c>
      <c r="D45" s="229">
        <v>14</v>
      </c>
      <c r="E45" s="229">
        <v>23</v>
      </c>
      <c r="F45" s="291"/>
      <c r="G45" s="230">
        <v>14</v>
      </c>
      <c r="H45" s="229">
        <v>11</v>
      </c>
      <c r="I45" s="229">
        <v>25</v>
      </c>
      <c r="J45" s="291"/>
    </row>
    <row r="46" spans="1:10" ht="12">
      <c r="A46" s="310"/>
      <c r="B46" s="231" t="s">
        <v>71</v>
      </c>
      <c r="C46" s="229">
        <v>3</v>
      </c>
      <c r="D46" s="229">
        <v>4</v>
      </c>
      <c r="E46" s="229">
        <v>7</v>
      </c>
      <c r="F46" s="291"/>
      <c r="G46" s="229">
        <v>3</v>
      </c>
      <c r="H46" s="229">
        <v>6</v>
      </c>
      <c r="I46" s="229">
        <v>9</v>
      </c>
      <c r="J46" s="291"/>
    </row>
    <row r="47" spans="1:10" ht="24">
      <c r="A47" s="310"/>
      <c r="B47" s="228" t="s">
        <v>72</v>
      </c>
      <c r="C47" s="229">
        <v>7</v>
      </c>
      <c r="D47" s="229">
        <v>4</v>
      </c>
      <c r="E47" s="229">
        <v>11</v>
      </c>
      <c r="F47" s="291"/>
      <c r="G47" s="229">
        <v>1</v>
      </c>
      <c r="H47" s="229">
        <v>0</v>
      </c>
      <c r="I47" s="229">
        <v>1</v>
      </c>
      <c r="J47" s="291"/>
    </row>
    <row r="48" spans="1:10" ht="12">
      <c r="A48" s="310"/>
      <c r="B48" s="231" t="s">
        <v>73</v>
      </c>
      <c r="C48" s="229">
        <v>13</v>
      </c>
      <c r="D48" s="229">
        <v>2</v>
      </c>
      <c r="E48" s="229">
        <v>15</v>
      </c>
      <c r="F48" s="291"/>
      <c r="G48" s="229">
        <v>13</v>
      </c>
      <c r="H48" s="229">
        <v>5</v>
      </c>
      <c r="I48" s="229">
        <v>18</v>
      </c>
      <c r="J48" s="291"/>
    </row>
    <row r="49" spans="1:10" ht="12">
      <c r="A49" s="310"/>
      <c r="B49" s="231" t="s">
        <v>74</v>
      </c>
      <c r="C49" s="229">
        <v>7</v>
      </c>
      <c r="D49" s="229">
        <v>4</v>
      </c>
      <c r="E49" s="229">
        <v>11</v>
      </c>
      <c r="F49" s="291"/>
      <c r="G49" s="229">
        <v>5</v>
      </c>
      <c r="H49" s="229">
        <v>7</v>
      </c>
      <c r="I49" s="229">
        <v>12</v>
      </c>
      <c r="J49" s="291"/>
    </row>
    <row r="50" spans="1:10" ht="12">
      <c r="A50" s="310"/>
      <c r="B50" s="231" t="s">
        <v>75</v>
      </c>
      <c r="C50" s="229">
        <v>7</v>
      </c>
      <c r="D50" s="229">
        <v>34</v>
      </c>
      <c r="E50" s="229">
        <v>41</v>
      </c>
      <c r="F50" s="291"/>
      <c r="G50" s="229">
        <v>4</v>
      </c>
      <c r="H50" s="229">
        <v>37</v>
      </c>
      <c r="I50" s="229">
        <v>41</v>
      </c>
      <c r="J50" s="291"/>
    </row>
    <row r="51" spans="1:10" ht="12.75" thickBot="1">
      <c r="A51" s="311"/>
      <c r="B51" s="232" t="s">
        <v>76</v>
      </c>
      <c r="C51" s="233">
        <v>2</v>
      </c>
      <c r="D51" s="234">
        <v>8</v>
      </c>
      <c r="E51" s="234">
        <v>10</v>
      </c>
      <c r="F51" s="292"/>
      <c r="G51" s="233">
        <v>7</v>
      </c>
      <c r="H51" s="234">
        <v>6</v>
      </c>
      <c r="I51" s="234">
        <v>13</v>
      </c>
      <c r="J51" s="292"/>
    </row>
    <row r="52" spans="1:10" ht="12">
      <c r="A52" s="312" t="s">
        <v>135</v>
      </c>
      <c r="B52" s="235" t="s">
        <v>77</v>
      </c>
      <c r="C52" s="236">
        <v>15</v>
      </c>
      <c r="D52" s="237">
        <v>161</v>
      </c>
      <c r="E52" s="237">
        <f>C52+D52</f>
        <v>176</v>
      </c>
      <c r="F52" s="296">
        <f>E52+E53+E54</f>
        <v>186</v>
      </c>
      <c r="G52" s="236">
        <v>26</v>
      </c>
      <c r="H52" s="237">
        <v>160</v>
      </c>
      <c r="I52" s="237">
        <f>G52+H52</f>
        <v>186</v>
      </c>
      <c r="J52" s="296">
        <f>I52+I53+I54</f>
        <v>188</v>
      </c>
    </row>
    <row r="53" spans="1:10" ht="12">
      <c r="A53" s="313"/>
      <c r="B53" s="238" t="s">
        <v>78</v>
      </c>
      <c r="C53" s="230">
        <v>1</v>
      </c>
      <c r="D53" s="229">
        <v>2</v>
      </c>
      <c r="E53" s="229">
        <v>3</v>
      </c>
      <c r="F53" s="291"/>
      <c r="G53" s="230">
        <v>1</v>
      </c>
      <c r="H53" s="229">
        <v>0</v>
      </c>
      <c r="I53" s="229">
        <v>1</v>
      </c>
      <c r="J53" s="291"/>
    </row>
    <row r="54" spans="1:10" ht="21" customHeight="1" thickBot="1">
      <c r="A54" s="314"/>
      <c r="B54" s="239" t="s">
        <v>79</v>
      </c>
      <c r="C54" s="233">
        <v>2</v>
      </c>
      <c r="D54" s="234">
        <v>5</v>
      </c>
      <c r="E54" s="234">
        <v>7</v>
      </c>
      <c r="F54" s="292"/>
      <c r="G54" s="233">
        <v>1</v>
      </c>
      <c r="H54" s="234">
        <v>0</v>
      </c>
      <c r="I54" s="234">
        <v>1</v>
      </c>
      <c r="J54" s="292"/>
    </row>
    <row r="55" spans="1:10" ht="24">
      <c r="A55" s="312" t="s">
        <v>80</v>
      </c>
      <c r="B55" s="235" t="s">
        <v>81</v>
      </c>
      <c r="C55" s="236">
        <v>8</v>
      </c>
      <c r="D55" s="237">
        <v>12</v>
      </c>
      <c r="E55" s="237">
        <v>20</v>
      </c>
      <c r="F55" s="298">
        <f>E55+E56+E57+E58+E59+E60+E61+E62+E63+E64+E65</f>
        <v>3294</v>
      </c>
      <c r="G55" s="236">
        <v>3</v>
      </c>
      <c r="H55" s="237">
        <v>1</v>
      </c>
      <c r="I55" s="237">
        <v>4</v>
      </c>
      <c r="J55" s="298">
        <f>I55+I56+I57+I58+I59+I60+I61+I62+I63+I64+I65</f>
        <v>3390</v>
      </c>
    </row>
    <row r="56" spans="1:10" ht="12" customHeight="1">
      <c r="A56" s="315"/>
      <c r="B56" s="238" t="s">
        <v>82</v>
      </c>
      <c r="C56" s="230">
        <v>18</v>
      </c>
      <c r="D56" s="229">
        <v>26</v>
      </c>
      <c r="E56" s="229">
        <v>44</v>
      </c>
      <c r="F56" s="299"/>
      <c r="G56" s="230">
        <v>0</v>
      </c>
      <c r="H56" s="229">
        <v>4</v>
      </c>
      <c r="I56" s="229">
        <v>4</v>
      </c>
      <c r="J56" s="299"/>
    </row>
    <row r="57" spans="1:10" ht="24">
      <c r="A57" s="315"/>
      <c r="B57" s="238" t="s">
        <v>83</v>
      </c>
      <c r="C57" s="230">
        <v>50</v>
      </c>
      <c r="D57" s="229">
        <v>25</v>
      </c>
      <c r="E57" s="229">
        <v>75</v>
      </c>
      <c r="F57" s="299"/>
      <c r="G57" s="230">
        <v>79</v>
      </c>
      <c r="H57" s="229">
        <v>42</v>
      </c>
      <c r="I57" s="229">
        <v>121</v>
      </c>
      <c r="J57" s="299"/>
    </row>
    <row r="58" spans="1:10" ht="12">
      <c r="A58" s="315"/>
      <c r="B58" s="238" t="s">
        <v>84</v>
      </c>
      <c r="C58" s="230">
        <v>261</v>
      </c>
      <c r="D58" s="229">
        <v>235</v>
      </c>
      <c r="E58" s="229">
        <v>496</v>
      </c>
      <c r="F58" s="299"/>
      <c r="G58" s="230">
        <v>313</v>
      </c>
      <c r="H58" s="229">
        <v>274</v>
      </c>
      <c r="I58" s="229">
        <f>SUM(G58:H58)</f>
        <v>587</v>
      </c>
      <c r="J58" s="299"/>
    </row>
    <row r="59" spans="1:10" ht="12" customHeight="1">
      <c r="A59" s="315"/>
      <c r="B59" s="238" t="s">
        <v>85</v>
      </c>
      <c r="C59" s="230">
        <v>113</v>
      </c>
      <c r="D59" s="229">
        <v>131</v>
      </c>
      <c r="E59" s="229">
        <v>244</v>
      </c>
      <c r="F59" s="299"/>
      <c r="G59" s="230">
        <v>132</v>
      </c>
      <c r="H59" s="229">
        <v>151</v>
      </c>
      <c r="I59" s="229">
        <f>SUM(G59:H59)</f>
        <v>283</v>
      </c>
      <c r="J59" s="299"/>
    </row>
    <row r="60" spans="1:10" ht="12" customHeight="1">
      <c r="A60" s="315"/>
      <c r="B60" s="238" t="s">
        <v>86</v>
      </c>
      <c r="C60" s="230">
        <v>463</v>
      </c>
      <c r="D60" s="229">
        <v>574</v>
      </c>
      <c r="E60" s="229">
        <v>1037</v>
      </c>
      <c r="F60" s="299"/>
      <c r="G60" s="230">
        <v>521</v>
      </c>
      <c r="H60" s="229">
        <v>609</v>
      </c>
      <c r="I60" s="229">
        <v>1130</v>
      </c>
      <c r="J60" s="299"/>
    </row>
    <row r="61" spans="1:10" ht="12">
      <c r="A61" s="315"/>
      <c r="B61" s="238" t="s">
        <v>87</v>
      </c>
      <c r="C61" s="230">
        <v>91</v>
      </c>
      <c r="D61" s="229">
        <v>40</v>
      </c>
      <c r="E61" s="229">
        <v>131</v>
      </c>
      <c r="F61" s="299"/>
      <c r="G61" s="230">
        <v>124</v>
      </c>
      <c r="H61" s="229">
        <v>67</v>
      </c>
      <c r="I61" s="229">
        <v>191</v>
      </c>
      <c r="J61" s="299"/>
    </row>
    <row r="62" spans="1:10" ht="12" customHeight="1">
      <c r="A62" s="315"/>
      <c r="B62" s="238" t="s">
        <v>88</v>
      </c>
      <c r="C62" s="230">
        <v>44</v>
      </c>
      <c r="D62" s="229">
        <v>75</v>
      </c>
      <c r="E62" s="229">
        <v>119</v>
      </c>
      <c r="F62" s="299"/>
      <c r="G62" s="230">
        <v>53</v>
      </c>
      <c r="H62" s="229">
        <v>94</v>
      </c>
      <c r="I62" s="229">
        <v>147</v>
      </c>
      <c r="J62" s="299"/>
    </row>
    <row r="63" spans="1:10" ht="12" customHeight="1">
      <c r="A63" s="315"/>
      <c r="B63" s="238" t="s">
        <v>89</v>
      </c>
      <c r="C63" s="230">
        <v>296</v>
      </c>
      <c r="D63" s="229">
        <v>384</v>
      </c>
      <c r="E63" s="229">
        <f>C63+D63</f>
        <v>680</v>
      </c>
      <c r="F63" s="299"/>
      <c r="G63" s="230">
        <v>327</v>
      </c>
      <c r="H63" s="229">
        <v>417</v>
      </c>
      <c r="I63" s="229">
        <v>744</v>
      </c>
      <c r="J63" s="299"/>
    </row>
    <row r="64" spans="1:10" ht="24">
      <c r="A64" s="315"/>
      <c r="B64" s="238" t="s">
        <v>90</v>
      </c>
      <c r="C64" s="230">
        <v>104</v>
      </c>
      <c r="D64" s="229">
        <v>81</v>
      </c>
      <c r="E64" s="229">
        <v>185</v>
      </c>
      <c r="F64" s="299"/>
      <c r="G64" s="230">
        <v>41</v>
      </c>
      <c r="H64" s="229">
        <v>39</v>
      </c>
      <c r="I64" s="229">
        <f>SUM(G64:H64)</f>
        <v>80</v>
      </c>
      <c r="J64" s="299"/>
    </row>
    <row r="65" spans="1:10" ht="12.75" thickBot="1">
      <c r="A65" s="316"/>
      <c r="B65" s="239" t="s">
        <v>91</v>
      </c>
      <c r="C65" s="233">
        <v>140</v>
      </c>
      <c r="D65" s="234">
        <v>123</v>
      </c>
      <c r="E65" s="234">
        <v>263</v>
      </c>
      <c r="F65" s="300"/>
      <c r="G65" s="233">
        <v>51</v>
      </c>
      <c r="H65" s="234">
        <v>48</v>
      </c>
      <c r="I65" s="234">
        <v>99</v>
      </c>
      <c r="J65" s="300"/>
    </row>
    <row r="66" spans="1:10" ht="12">
      <c r="A66" s="312" t="s">
        <v>136</v>
      </c>
      <c r="B66" s="235" t="s">
        <v>92</v>
      </c>
      <c r="C66" s="236">
        <v>134</v>
      </c>
      <c r="D66" s="237">
        <v>95</v>
      </c>
      <c r="E66" s="237">
        <v>229</v>
      </c>
      <c r="F66" s="298">
        <f>SUM(E66:E70)</f>
        <v>1075</v>
      </c>
      <c r="G66" s="236">
        <v>148</v>
      </c>
      <c r="H66" s="237">
        <v>91</v>
      </c>
      <c r="I66" s="237">
        <v>239</v>
      </c>
      <c r="J66" s="298">
        <f>SUM(I66:I70)</f>
        <v>1005</v>
      </c>
    </row>
    <row r="67" spans="1:10" ht="12" customHeight="1">
      <c r="A67" s="315"/>
      <c r="B67" s="238" t="s">
        <v>93</v>
      </c>
      <c r="C67" s="230">
        <v>231</v>
      </c>
      <c r="D67" s="229">
        <v>278</v>
      </c>
      <c r="E67" s="229">
        <v>509</v>
      </c>
      <c r="F67" s="299"/>
      <c r="G67" s="230">
        <v>231</v>
      </c>
      <c r="H67" s="229">
        <v>272</v>
      </c>
      <c r="I67" s="229">
        <v>503</v>
      </c>
      <c r="J67" s="299"/>
    </row>
    <row r="68" spans="1:10" ht="12" customHeight="1">
      <c r="A68" s="315"/>
      <c r="B68" s="238" t="s">
        <v>94</v>
      </c>
      <c r="C68" s="230">
        <v>189</v>
      </c>
      <c r="D68" s="229">
        <v>43</v>
      </c>
      <c r="E68" s="229">
        <v>232</v>
      </c>
      <c r="F68" s="299"/>
      <c r="G68" s="230">
        <v>191</v>
      </c>
      <c r="H68" s="229">
        <v>46</v>
      </c>
      <c r="I68" s="229">
        <v>237</v>
      </c>
      <c r="J68" s="299"/>
    </row>
    <row r="69" spans="1:10" ht="12" customHeight="1">
      <c r="A69" s="315"/>
      <c r="B69" s="238" t="s">
        <v>95</v>
      </c>
      <c r="C69" s="230">
        <v>6</v>
      </c>
      <c r="D69" s="229">
        <v>3</v>
      </c>
      <c r="E69" s="229">
        <v>9</v>
      </c>
      <c r="F69" s="299"/>
      <c r="G69" s="230">
        <v>1</v>
      </c>
      <c r="H69" s="229">
        <v>1</v>
      </c>
      <c r="I69" s="229">
        <v>2</v>
      </c>
      <c r="J69" s="299"/>
    </row>
    <row r="70" spans="1:10" ht="12.75" customHeight="1" thickBot="1">
      <c r="A70" s="316"/>
      <c r="B70" s="239" t="s">
        <v>96</v>
      </c>
      <c r="C70" s="233">
        <v>39</v>
      </c>
      <c r="D70" s="234">
        <v>57</v>
      </c>
      <c r="E70" s="234">
        <v>96</v>
      </c>
      <c r="F70" s="299"/>
      <c r="G70" s="230">
        <v>7</v>
      </c>
      <c r="H70" s="229">
        <v>17</v>
      </c>
      <c r="I70" s="229">
        <v>24</v>
      </c>
      <c r="J70" s="299"/>
    </row>
    <row r="71" spans="1:10" ht="12">
      <c r="A71" s="312" t="s">
        <v>137</v>
      </c>
      <c r="B71" s="235" t="s">
        <v>97</v>
      </c>
      <c r="C71" s="236">
        <v>0</v>
      </c>
      <c r="D71" s="237">
        <v>1</v>
      </c>
      <c r="E71" s="237">
        <v>1</v>
      </c>
      <c r="F71" s="290">
        <f>SUM(E71:E80)</f>
        <v>2317</v>
      </c>
      <c r="G71" s="241">
        <v>0</v>
      </c>
      <c r="H71" s="242">
        <v>0</v>
      </c>
      <c r="I71" s="242">
        <v>0</v>
      </c>
      <c r="J71" s="301">
        <f>SUM(I71:I80)</f>
        <v>2544</v>
      </c>
    </row>
    <row r="72" spans="1:10" ht="12" customHeight="1">
      <c r="A72" s="315"/>
      <c r="B72" s="238" t="s">
        <v>98</v>
      </c>
      <c r="C72" s="229">
        <v>0</v>
      </c>
      <c r="D72" s="229">
        <v>2</v>
      </c>
      <c r="E72" s="229">
        <v>2</v>
      </c>
      <c r="F72" s="291"/>
      <c r="G72" s="230">
        <v>0</v>
      </c>
      <c r="H72" s="229">
        <v>0</v>
      </c>
      <c r="I72" s="229">
        <v>0</v>
      </c>
      <c r="J72" s="302"/>
    </row>
    <row r="73" spans="1:10" ht="12" customHeight="1">
      <c r="A73" s="315"/>
      <c r="B73" s="238" t="s">
        <v>99</v>
      </c>
      <c r="C73" s="230">
        <v>9</v>
      </c>
      <c r="D73" s="229">
        <v>7</v>
      </c>
      <c r="E73" s="229">
        <v>16</v>
      </c>
      <c r="F73" s="291"/>
      <c r="G73" s="230">
        <v>0</v>
      </c>
      <c r="H73" s="229">
        <v>0</v>
      </c>
      <c r="I73" s="229">
        <v>0</v>
      </c>
      <c r="J73" s="302"/>
    </row>
    <row r="74" spans="1:10" ht="24">
      <c r="A74" s="315"/>
      <c r="B74" s="238" t="s">
        <v>100</v>
      </c>
      <c r="C74" s="230">
        <v>40</v>
      </c>
      <c r="D74" s="229">
        <v>39</v>
      </c>
      <c r="E74" s="229">
        <v>79</v>
      </c>
      <c r="F74" s="291"/>
      <c r="G74" s="230">
        <v>58</v>
      </c>
      <c r="H74" s="229">
        <v>54</v>
      </c>
      <c r="I74" s="229">
        <f>SUM(G74:H74)</f>
        <v>112</v>
      </c>
      <c r="J74" s="302"/>
    </row>
    <row r="75" spans="1:10" ht="12" customHeight="1">
      <c r="A75" s="315"/>
      <c r="B75" s="238" t="s">
        <v>101</v>
      </c>
      <c r="C75" s="229">
        <v>45</v>
      </c>
      <c r="D75" s="229">
        <v>10</v>
      </c>
      <c r="E75" s="229">
        <v>55</v>
      </c>
      <c r="F75" s="291"/>
      <c r="G75" s="229">
        <v>89</v>
      </c>
      <c r="H75" s="229">
        <v>14</v>
      </c>
      <c r="I75" s="229">
        <f>SUM(G75:H75)</f>
        <v>103</v>
      </c>
      <c r="J75" s="302"/>
    </row>
    <row r="76" spans="1:10" ht="12" customHeight="1">
      <c r="A76" s="315"/>
      <c r="B76" s="238" t="s">
        <v>102</v>
      </c>
      <c r="C76" s="229">
        <v>208</v>
      </c>
      <c r="D76" s="229">
        <v>21</v>
      </c>
      <c r="E76" s="229">
        <v>229</v>
      </c>
      <c r="F76" s="291"/>
      <c r="G76" s="229">
        <v>253</v>
      </c>
      <c r="H76" s="229">
        <v>25</v>
      </c>
      <c r="I76" s="229">
        <f>SUM(G76:H76)</f>
        <v>278</v>
      </c>
      <c r="J76" s="302"/>
    </row>
    <row r="77" spans="1:10" ht="12" customHeight="1">
      <c r="A77" s="315"/>
      <c r="B77" s="238" t="s">
        <v>103</v>
      </c>
      <c r="C77" s="229">
        <v>460</v>
      </c>
      <c r="D77" s="229">
        <v>55</v>
      </c>
      <c r="E77" s="229">
        <v>515</v>
      </c>
      <c r="F77" s="291"/>
      <c r="G77" s="229">
        <v>464</v>
      </c>
      <c r="H77" s="229">
        <v>59</v>
      </c>
      <c r="I77" s="229">
        <v>523</v>
      </c>
      <c r="J77" s="302"/>
    </row>
    <row r="78" spans="1:10" s="2" customFormat="1" ht="12" customHeight="1">
      <c r="A78" s="315"/>
      <c r="B78" s="238" t="s">
        <v>104</v>
      </c>
      <c r="C78" s="229">
        <v>179</v>
      </c>
      <c r="D78" s="229">
        <v>113</v>
      </c>
      <c r="E78" s="229">
        <v>292</v>
      </c>
      <c r="F78" s="291"/>
      <c r="G78" s="229">
        <v>243</v>
      </c>
      <c r="H78" s="229">
        <v>129</v>
      </c>
      <c r="I78" s="229">
        <v>372</v>
      </c>
      <c r="J78" s="302"/>
    </row>
    <row r="79" spans="1:10" s="2" customFormat="1" ht="12" customHeight="1">
      <c r="A79" s="315"/>
      <c r="B79" s="238" t="s">
        <v>105</v>
      </c>
      <c r="C79" s="229">
        <v>985</v>
      </c>
      <c r="D79" s="229">
        <v>143</v>
      </c>
      <c r="E79" s="229">
        <v>1128</v>
      </c>
      <c r="F79" s="291"/>
      <c r="G79" s="229">
        <v>1017</v>
      </c>
      <c r="H79" s="229">
        <v>139</v>
      </c>
      <c r="I79" s="229">
        <v>1156</v>
      </c>
      <c r="J79" s="302"/>
    </row>
    <row r="80" spans="1:10" ht="12.75" customHeight="1">
      <c r="A80" s="315"/>
      <c r="B80" s="238" t="s">
        <v>106</v>
      </c>
      <c r="C80" s="230">
        <v>0</v>
      </c>
      <c r="D80" s="229">
        <v>0</v>
      </c>
      <c r="E80" s="229">
        <v>0</v>
      </c>
      <c r="F80" s="317"/>
      <c r="G80" s="253">
        <v>0</v>
      </c>
      <c r="H80" s="248">
        <v>0</v>
      </c>
      <c r="I80" s="248">
        <v>0</v>
      </c>
      <c r="J80" s="303"/>
    </row>
    <row r="81" spans="1:10" ht="12">
      <c r="A81" s="318" t="s">
        <v>107</v>
      </c>
      <c r="B81" s="240" t="s">
        <v>108</v>
      </c>
      <c r="C81" s="241">
        <v>40</v>
      </c>
      <c r="D81" s="242">
        <v>30</v>
      </c>
      <c r="E81" s="242">
        <v>70</v>
      </c>
      <c r="F81" s="290">
        <f>SUM(E81:E92)</f>
        <v>3709</v>
      </c>
      <c r="G81" s="243">
        <v>0</v>
      </c>
      <c r="H81" s="242">
        <v>4</v>
      </c>
      <c r="I81" s="244">
        <v>4</v>
      </c>
      <c r="J81" s="301">
        <f>SUM(I81:I93)</f>
        <v>3854</v>
      </c>
    </row>
    <row r="82" spans="1:10" ht="12">
      <c r="A82" s="319"/>
      <c r="B82" s="238" t="s">
        <v>109</v>
      </c>
      <c r="C82" s="229">
        <v>141</v>
      </c>
      <c r="D82" s="229">
        <v>115</v>
      </c>
      <c r="E82" s="229">
        <v>256</v>
      </c>
      <c r="F82" s="291"/>
      <c r="G82" s="245">
        <v>156</v>
      </c>
      <c r="H82" s="229">
        <v>122</v>
      </c>
      <c r="I82" s="229">
        <f>SUM(G82:H82)</f>
        <v>278</v>
      </c>
      <c r="J82" s="302"/>
    </row>
    <row r="83" spans="1:10" ht="12" customHeight="1">
      <c r="A83" s="319"/>
      <c r="B83" s="238" t="s">
        <v>110</v>
      </c>
      <c r="C83" s="230">
        <v>51</v>
      </c>
      <c r="D83" s="229">
        <v>25</v>
      </c>
      <c r="E83" s="229">
        <v>76</v>
      </c>
      <c r="F83" s="291"/>
      <c r="G83" s="246">
        <v>80</v>
      </c>
      <c r="H83" s="229">
        <v>33</v>
      </c>
      <c r="I83" s="229">
        <f>SUM(G83:H83)</f>
        <v>113</v>
      </c>
      <c r="J83" s="302"/>
    </row>
    <row r="84" spans="1:10" ht="24">
      <c r="A84" s="319"/>
      <c r="B84" s="238" t="s">
        <v>111</v>
      </c>
      <c r="C84" s="230">
        <v>37</v>
      </c>
      <c r="D84" s="229">
        <v>9</v>
      </c>
      <c r="E84" s="229">
        <v>46</v>
      </c>
      <c r="F84" s="291"/>
      <c r="G84" s="246">
        <v>45</v>
      </c>
      <c r="H84" s="229">
        <v>16</v>
      </c>
      <c r="I84" s="229">
        <f>SUM(G84:H84)</f>
        <v>61</v>
      </c>
      <c r="J84" s="302"/>
    </row>
    <row r="85" spans="1:10" ht="12" customHeight="1">
      <c r="A85" s="319"/>
      <c r="B85" s="238" t="s">
        <v>112</v>
      </c>
      <c r="C85" s="230">
        <v>254</v>
      </c>
      <c r="D85" s="229">
        <v>256</v>
      </c>
      <c r="E85" s="229">
        <v>510</v>
      </c>
      <c r="F85" s="291"/>
      <c r="G85" s="246">
        <v>287</v>
      </c>
      <c r="H85" s="229">
        <v>278</v>
      </c>
      <c r="I85" s="245">
        <v>565</v>
      </c>
      <c r="J85" s="302"/>
    </row>
    <row r="86" spans="1:10" ht="12" customHeight="1">
      <c r="A86" s="319"/>
      <c r="B86" s="238" t="s">
        <v>113</v>
      </c>
      <c r="C86" s="230">
        <v>150</v>
      </c>
      <c r="D86" s="229">
        <v>91</v>
      </c>
      <c r="E86" s="229">
        <v>241</v>
      </c>
      <c r="F86" s="291"/>
      <c r="G86" s="246">
        <v>214</v>
      </c>
      <c r="H86" s="229">
        <v>121</v>
      </c>
      <c r="I86" s="245">
        <v>335</v>
      </c>
      <c r="J86" s="302"/>
    </row>
    <row r="87" spans="1:10" s="2" customFormat="1" ht="12" customHeight="1">
      <c r="A87" s="319"/>
      <c r="B87" s="238" t="s">
        <v>114</v>
      </c>
      <c r="C87" s="229">
        <v>873</v>
      </c>
      <c r="D87" s="229">
        <v>742</v>
      </c>
      <c r="E87" s="229">
        <f>SUM(C87:D87)</f>
        <v>1615</v>
      </c>
      <c r="F87" s="291"/>
      <c r="G87" s="245">
        <v>1023</v>
      </c>
      <c r="H87" s="229">
        <v>826</v>
      </c>
      <c r="I87" s="245">
        <v>1849</v>
      </c>
      <c r="J87" s="302"/>
    </row>
    <row r="88" spans="1:10" s="2" customFormat="1" ht="12" customHeight="1">
      <c r="A88" s="319"/>
      <c r="B88" s="238" t="s">
        <v>115</v>
      </c>
      <c r="C88" s="229">
        <v>285</v>
      </c>
      <c r="D88" s="229">
        <v>180</v>
      </c>
      <c r="E88" s="229">
        <v>465</v>
      </c>
      <c r="F88" s="291"/>
      <c r="G88" s="245">
        <v>282</v>
      </c>
      <c r="H88" s="229">
        <v>175</v>
      </c>
      <c r="I88" s="245">
        <v>457</v>
      </c>
      <c r="J88" s="302"/>
    </row>
    <row r="89" spans="1:10" s="2" customFormat="1" ht="12">
      <c r="A89" s="319"/>
      <c r="B89" s="238" t="s">
        <v>116</v>
      </c>
      <c r="C89" s="229">
        <v>25</v>
      </c>
      <c r="D89" s="229">
        <v>26</v>
      </c>
      <c r="E89" s="229">
        <v>51</v>
      </c>
      <c r="F89" s="291"/>
      <c r="G89" s="245">
        <v>8</v>
      </c>
      <c r="H89" s="229">
        <v>12</v>
      </c>
      <c r="I89" s="229">
        <f>SUM(G89:H89)</f>
        <v>20</v>
      </c>
      <c r="J89" s="302"/>
    </row>
    <row r="90" spans="1:10" s="2" customFormat="1" ht="12" customHeight="1">
      <c r="A90" s="319"/>
      <c r="B90" s="238" t="s">
        <v>117</v>
      </c>
      <c r="C90" s="229">
        <v>162</v>
      </c>
      <c r="D90" s="229">
        <v>139</v>
      </c>
      <c r="E90" s="229">
        <v>301</v>
      </c>
      <c r="F90" s="291"/>
      <c r="G90" s="245">
        <v>60</v>
      </c>
      <c r="H90" s="229">
        <v>62</v>
      </c>
      <c r="I90" s="245">
        <v>122</v>
      </c>
      <c r="J90" s="302"/>
    </row>
    <row r="91" spans="1:10" s="2" customFormat="1" ht="12" customHeight="1">
      <c r="A91" s="319"/>
      <c r="B91" s="238" t="s">
        <v>118</v>
      </c>
      <c r="C91" s="229">
        <v>1</v>
      </c>
      <c r="D91" s="229">
        <v>0</v>
      </c>
      <c r="E91" s="229">
        <v>1</v>
      </c>
      <c r="F91" s="291"/>
      <c r="G91" s="245">
        <v>0</v>
      </c>
      <c r="H91" s="229">
        <v>0</v>
      </c>
      <c r="I91" s="229">
        <f>SUM(G91:H91)</f>
        <v>0</v>
      </c>
      <c r="J91" s="302"/>
    </row>
    <row r="92" spans="1:10" s="2" customFormat="1" ht="12">
      <c r="A92" s="319"/>
      <c r="B92" s="238" t="s">
        <v>119</v>
      </c>
      <c r="C92" s="229">
        <v>39</v>
      </c>
      <c r="D92" s="229">
        <v>38</v>
      </c>
      <c r="E92" s="229">
        <v>77</v>
      </c>
      <c r="F92" s="291"/>
      <c r="G92" s="245">
        <v>13</v>
      </c>
      <c r="H92" s="229">
        <v>17</v>
      </c>
      <c r="I92" s="245">
        <v>30</v>
      </c>
      <c r="J92" s="302"/>
    </row>
    <row r="93" spans="1:10" s="2" customFormat="1" ht="12">
      <c r="A93" s="320"/>
      <c r="B93" s="247" t="s">
        <v>148</v>
      </c>
      <c r="C93" s="248"/>
      <c r="D93" s="248"/>
      <c r="E93" s="248"/>
      <c r="F93" s="248"/>
      <c r="G93" s="250">
        <v>11</v>
      </c>
      <c r="H93" s="248">
        <v>9</v>
      </c>
      <c r="I93" s="250">
        <v>20</v>
      </c>
      <c r="J93" s="250"/>
    </row>
    <row r="94" spans="1:10" s="2" customFormat="1" ht="24">
      <c r="A94" s="313" t="s">
        <v>120</v>
      </c>
      <c r="B94" s="238" t="s">
        <v>121</v>
      </c>
      <c r="C94" s="229">
        <v>91</v>
      </c>
      <c r="D94" s="229">
        <v>25</v>
      </c>
      <c r="E94" s="229">
        <v>116</v>
      </c>
      <c r="F94" s="291">
        <f>SUM(E94:E104)</f>
        <v>1431</v>
      </c>
      <c r="G94" s="229">
        <v>103</v>
      </c>
      <c r="H94" s="229">
        <v>27</v>
      </c>
      <c r="I94" s="229">
        <f>SUM(G94:H94)</f>
        <v>130</v>
      </c>
      <c r="J94" s="291">
        <f>SUM(I94:I104)</f>
        <v>1448</v>
      </c>
    </row>
    <row r="95" spans="1:10" s="2" customFormat="1" ht="12" customHeight="1">
      <c r="A95" s="315"/>
      <c r="B95" s="238" t="s">
        <v>122</v>
      </c>
      <c r="C95" s="229">
        <v>40</v>
      </c>
      <c r="D95" s="229">
        <v>133</v>
      </c>
      <c r="E95" s="229">
        <v>173</v>
      </c>
      <c r="F95" s="291"/>
      <c r="G95" s="229">
        <v>38</v>
      </c>
      <c r="H95" s="229">
        <v>146</v>
      </c>
      <c r="I95" s="229">
        <v>184</v>
      </c>
      <c r="J95" s="291"/>
    </row>
    <row r="96" spans="1:10" s="2" customFormat="1" ht="12" customHeight="1">
      <c r="A96" s="315"/>
      <c r="B96" s="238" t="s">
        <v>123</v>
      </c>
      <c r="C96" s="229">
        <v>163</v>
      </c>
      <c r="D96" s="229">
        <v>71</v>
      </c>
      <c r="E96" s="229">
        <v>234</v>
      </c>
      <c r="F96" s="291"/>
      <c r="G96" s="229">
        <v>162</v>
      </c>
      <c r="H96" s="229">
        <v>73</v>
      </c>
      <c r="I96" s="229">
        <v>235</v>
      </c>
      <c r="J96" s="291"/>
    </row>
    <row r="97" spans="1:10" s="2" customFormat="1" ht="12.75" customHeight="1">
      <c r="A97" s="315"/>
      <c r="B97" s="238" t="s">
        <v>124</v>
      </c>
      <c r="C97" s="229">
        <v>67</v>
      </c>
      <c r="D97" s="229">
        <v>23</v>
      </c>
      <c r="E97" s="229">
        <v>90</v>
      </c>
      <c r="F97" s="291"/>
      <c r="G97" s="229">
        <v>63</v>
      </c>
      <c r="H97" s="229">
        <v>19</v>
      </c>
      <c r="I97" s="229">
        <v>82</v>
      </c>
      <c r="J97" s="291"/>
    </row>
    <row r="98" spans="1:10" s="2" customFormat="1" ht="12" customHeight="1">
      <c r="A98" s="315"/>
      <c r="B98" s="238" t="s">
        <v>125</v>
      </c>
      <c r="C98" s="229">
        <v>129</v>
      </c>
      <c r="D98" s="229">
        <v>32</v>
      </c>
      <c r="E98" s="229">
        <v>161</v>
      </c>
      <c r="F98" s="291"/>
      <c r="G98" s="229">
        <v>131</v>
      </c>
      <c r="H98" s="229">
        <v>40</v>
      </c>
      <c r="I98" s="229">
        <v>171</v>
      </c>
      <c r="J98" s="291"/>
    </row>
    <row r="99" spans="1:10" s="2" customFormat="1" ht="12.75" customHeight="1">
      <c r="A99" s="315"/>
      <c r="B99" s="238" t="s">
        <v>126</v>
      </c>
      <c r="C99" s="229">
        <v>471</v>
      </c>
      <c r="D99" s="229">
        <v>110</v>
      </c>
      <c r="E99" s="229">
        <v>581</v>
      </c>
      <c r="F99" s="291"/>
      <c r="G99" s="229">
        <v>510</v>
      </c>
      <c r="H99" s="229">
        <v>116</v>
      </c>
      <c r="I99" s="229">
        <v>626</v>
      </c>
      <c r="J99" s="291"/>
    </row>
    <row r="100" spans="1:10" s="2" customFormat="1" ht="29.25" customHeight="1">
      <c r="A100" s="315"/>
      <c r="B100" s="238" t="s">
        <v>127</v>
      </c>
      <c r="C100" s="229">
        <v>10</v>
      </c>
      <c r="D100" s="229">
        <v>1</v>
      </c>
      <c r="E100" s="229">
        <v>11</v>
      </c>
      <c r="F100" s="291"/>
      <c r="G100" s="229">
        <v>3</v>
      </c>
      <c r="H100" s="229">
        <v>0</v>
      </c>
      <c r="I100" s="229">
        <f>SUM(G100:H100)</f>
        <v>3</v>
      </c>
      <c r="J100" s="291"/>
    </row>
    <row r="101" spans="1:10" s="2" customFormat="1" ht="12.75" customHeight="1">
      <c r="A101" s="315"/>
      <c r="B101" s="238" t="s">
        <v>128</v>
      </c>
      <c r="C101" s="229">
        <v>20</v>
      </c>
      <c r="D101" s="229">
        <v>5</v>
      </c>
      <c r="E101" s="229">
        <v>25</v>
      </c>
      <c r="F101" s="291"/>
      <c r="G101" s="229">
        <v>6</v>
      </c>
      <c r="H101" s="229"/>
      <c r="I101" s="229">
        <v>6</v>
      </c>
      <c r="J101" s="291"/>
    </row>
    <row r="102" spans="1:10" s="2" customFormat="1" ht="12.75" customHeight="1">
      <c r="A102" s="315"/>
      <c r="B102" s="238" t="s">
        <v>129</v>
      </c>
      <c r="C102" s="229">
        <v>2</v>
      </c>
      <c r="D102" s="229">
        <v>1</v>
      </c>
      <c r="E102" s="229">
        <v>3</v>
      </c>
      <c r="F102" s="291"/>
      <c r="G102" s="229">
        <v>2</v>
      </c>
      <c r="H102" s="229"/>
      <c r="I102" s="229">
        <v>2</v>
      </c>
      <c r="J102" s="291"/>
    </row>
    <row r="103" spans="1:10" s="2" customFormat="1" ht="12.75" customHeight="1">
      <c r="A103" s="315"/>
      <c r="B103" s="238" t="s">
        <v>130</v>
      </c>
      <c r="C103" s="229">
        <v>4</v>
      </c>
      <c r="D103" s="229">
        <v>0</v>
      </c>
      <c r="E103" s="229">
        <v>4</v>
      </c>
      <c r="F103" s="291"/>
      <c r="G103" s="229">
        <v>1</v>
      </c>
      <c r="H103" s="229"/>
      <c r="I103" s="229">
        <v>1</v>
      </c>
      <c r="J103" s="291"/>
    </row>
    <row r="104" spans="1:10" ht="12.75" thickBot="1">
      <c r="A104" s="315"/>
      <c r="B104" s="238" t="s">
        <v>131</v>
      </c>
      <c r="C104" s="229">
        <v>30</v>
      </c>
      <c r="D104" s="229">
        <v>3</v>
      </c>
      <c r="E104" s="229">
        <v>33</v>
      </c>
      <c r="F104" s="292"/>
      <c r="G104" s="248">
        <v>8</v>
      </c>
      <c r="H104" s="248"/>
      <c r="I104" s="248">
        <v>8</v>
      </c>
      <c r="J104" s="292"/>
    </row>
    <row r="105" spans="1:10" ht="12">
      <c r="A105" s="312" t="s">
        <v>132</v>
      </c>
      <c r="B105" s="235" t="s">
        <v>133</v>
      </c>
      <c r="C105" s="236">
        <v>119</v>
      </c>
      <c r="D105" s="237">
        <v>509</v>
      </c>
      <c r="E105" s="237">
        <v>628</v>
      </c>
      <c r="F105" s="296">
        <f>E105+E106</f>
        <v>686</v>
      </c>
      <c r="G105" s="236">
        <v>131</v>
      </c>
      <c r="H105" s="237">
        <v>552</v>
      </c>
      <c r="I105" s="237">
        <v>683</v>
      </c>
      <c r="J105" s="296">
        <f>I105+I106</f>
        <v>695</v>
      </c>
    </row>
    <row r="106" spans="1:11" ht="25.5" customHeight="1">
      <c r="A106" s="329"/>
      <c r="B106" s="251" t="s">
        <v>134</v>
      </c>
      <c r="C106" s="230">
        <v>5</v>
      </c>
      <c r="D106" s="229">
        <v>53</v>
      </c>
      <c r="E106" s="229">
        <v>58</v>
      </c>
      <c r="F106" s="291"/>
      <c r="G106" s="230">
        <v>2</v>
      </c>
      <c r="H106" s="229">
        <v>10</v>
      </c>
      <c r="I106" s="229">
        <v>12</v>
      </c>
      <c r="J106" s="291"/>
      <c r="K106" s="227"/>
    </row>
    <row r="107" spans="1:10" ht="37.5" customHeight="1">
      <c r="A107" s="336" t="s">
        <v>151</v>
      </c>
      <c r="B107" s="252" t="s">
        <v>152</v>
      </c>
      <c r="C107" s="280" t="s">
        <v>154</v>
      </c>
      <c r="D107" s="280" t="s">
        <v>154</v>
      </c>
      <c r="E107" s="280" t="s">
        <v>154</v>
      </c>
      <c r="F107" s="281"/>
      <c r="G107" s="280">
        <v>11</v>
      </c>
      <c r="H107" s="281">
        <v>8</v>
      </c>
      <c r="I107" s="281">
        <v>19</v>
      </c>
      <c r="J107" s="281">
        <v>32</v>
      </c>
    </row>
    <row r="108" spans="1:10" ht="21.75" customHeight="1">
      <c r="A108" s="336"/>
      <c r="B108" s="252" t="s">
        <v>153</v>
      </c>
      <c r="C108" s="280" t="s">
        <v>154</v>
      </c>
      <c r="D108" s="280" t="s">
        <v>154</v>
      </c>
      <c r="E108" s="280" t="s">
        <v>154</v>
      </c>
      <c r="F108" s="281"/>
      <c r="G108" s="280">
        <v>4</v>
      </c>
      <c r="H108" s="281">
        <v>9</v>
      </c>
      <c r="I108" s="281">
        <v>13</v>
      </c>
      <c r="J108" s="281"/>
    </row>
    <row r="109" spans="1:10" ht="13.5" thickBot="1">
      <c r="A109" s="254"/>
      <c r="B109" s="255"/>
      <c r="C109" s="256"/>
      <c r="D109" s="257"/>
      <c r="E109" s="257"/>
      <c r="F109" s="258"/>
      <c r="G109" s="259"/>
      <c r="H109" s="259"/>
      <c r="I109" s="259"/>
      <c r="J109" s="259"/>
    </row>
    <row r="110" spans="1:10" s="10" customFormat="1" ht="12.75" customHeight="1" thickBot="1">
      <c r="A110" s="330" t="s">
        <v>158</v>
      </c>
      <c r="B110" s="286"/>
      <c r="C110" s="286"/>
      <c r="D110" s="285" t="s">
        <v>144</v>
      </c>
      <c r="E110" s="286"/>
      <c r="F110" s="295"/>
      <c r="G110" s="260"/>
      <c r="H110" s="285" t="s">
        <v>157</v>
      </c>
      <c r="I110" s="286"/>
      <c r="J110" s="287"/>
    </row>
    <row r="111" spans="1:10" ht="12.75">
      <c r="A111" s="261"/>
      <c r="B111" s="262"/>
      <c r="C111" s="257"/>
      <c r="D111" s="257"/>
      <c r="E111" s="263"/>
      <c r="F111" s="264"/>
      <c r="G111" s="259"/>
      <c r="H111" s="259"/>
      <c r="I111" s="259"/>
      <c r="J111" s="259"/>
    </row>
    <row r="112" spans="1:10" ht="25.5">
      <c r="A112" s="331" t="s">
        <v>143</v>
      </c>
      <c r="B112" s="332"/>
      <c r="C112" s="333"/>
      <c r="D112" s="265" t="s">
        <v>145</v>
      </c>
      <c r="E112" s="266" t="s">
        <v>146</v>
      </c>
      <c r="F112" s="267" t="s">
        <v>30</v>
      </c>
      <c r="G112" s="268"/>
      <c r="H112" s="269" t="s">
        <v>145</v>
      </c>
      <c r="I112" s="266" t="s">
        <v>146</v>
      </c>
      <c r="J112" s="267" t="s">
        <v>30</v>
      </c>
    </row>
    <row r="113" spans="1:10" ht="12.75">
      <c r="A113" s="261"/>
      <c r="B113" s="262"/>
      <c r="C113" s="270"/>
      <c r="D113" s="270"/>
      <c r="E113" s="271"/>
      <c r="F113" s="264"/>
      <c r="G113" s="231"/>
      <c r="H113" s="270"/>
      <c r="I113" s="271"/>
      <c r="J113" s="264"/>
    </row>
    <row r="114" spans="1:10" ht="12.75">
      <c r="A114" s="261" t="s">
        <v>14</v>
      </c>
      <c r="B114" s="262"/>
      <c r="C114" s="272"/>
      <c r="D114" s="272">
        <v>10</v>
      </c>
      <c r="E114" s="273">
        <v>56</v>
      </c>
      <c r="F114" s="264">
        <v>66</v>
      </c>
      <c r="G114" s="231"/>
      <c r="H114" s="272">
        <v>10</v>
      </c>
      <c r="I114" s="273">
        <v>56</v>
      </c>
      <c r="J114" s="264">
        <v>66</v>
      </c>
    </row>
    <row r="115" spans="1:10" ht="12.75">
      <c r="A115" s="261" t="s">
        <v>15</v>
      </c>
      <c r="B115" s="262"/>
      <c r="C115" s="272"/>
      <c r="D115" s="272">
        <v>66</v>
      </c>
      <c r="E115" s="273">
        <v>106</v>
      </c>
      <c r="F115" s="264">
        <v>172</v>
      </c>
      <c r="G115" s="231"/>
      <c r="H115" s="272">
        <v>66</v>
      </c>
      <c r="I115" s="273">
        <v>106</v>
      </c>
      <c r="J115" s="264">
        <v>172</v>
      </c>
    </row>
    <row r="116" spans="1:10" ht="12.75">
      <c r="A116" s="261" t="s">
        <v>8</v>
      </c>
      <c r="B116" s="262"/>
      <c r="C116" s="272"/>
      <c r="D116" s="272">
        <v>1</v>
      </c>
      <c r="E116" s="273">
        <v>1</v>
      </c>
      <c r="F116" s="264">
        <v>2</v>
      </c>
      <c r="G116" s="231"/>
      <c r="H116" s="272">
        <v>1</v>
      </c>
      <c r="I116" s="273">
        <v>1</v>
      </c>
      <c r="J116" s="264">
        <v>2</v>
      </c>
    </row>
    <row r="117" spans="1:10" ht="12.75">
      <c r="A117" s="261" t="s">
        <v>9</v>
      </c>
      <c r="B117" s="262"/>
      <c r="C117" s="272"/>
      <c r="D117" s="272">
        <v>6</v>
      </c>
      <c r="E117" s="273">
        <v>6</v>
      </c>
      <c r="F117" s="264">
        <v>12</v>
      </c>
      <c r="G117" s="231"/>
      <c r="H117" s="272">
        <v>6</v>
      </c>
      <c r="I117" s="273">
        <v>6</v>
      </c>
      <c r="J117" s="264">
        <v>12</v>
      </c>
    </row>
    <row r="118" spans="1:10" ht="12.75">
      <c r="A118" s="261" t="s">
        <v>142</v>
      </c>
      <c r="B118" s="262"/>
      <c r="C118" s="272"/>
      <c r="D118" s="272">
        <v>37</v>
      </c>
      <c r="E118" s="273">
        <v>14</v>
      </c>
      <c r="F118" s="264">
        <v>51</v>
      </c>
      <c r="G118" s="231"/>
      <c r="H118" s="272">
        <v>34</v>
      </c>
      <c r="I118" s="273">
        <v>11</v>
      </c>
      <c r="J118" s="264">
        <v>45</v>
      </c>
    </row>
    <row r="119" spans="1:10" ht="12.75">
      <c r="A119" s="261" t="s">
        <v>10</v>
      </c>
      <c r="B119" s="262"/>
      <c r="C119" s="272"/>
      <c r="D119" s="272">
        <v>111</v>
      </c>
      <c r="E119" s="273">
        <v>206</v>
      </c>
      <c r="F119" s="264">
        <v>317</v>
      </c>
      <c r="G119" s="231"/>
      <c r="H119" s="272">
        <v>114</v>
      </c>
      <c r="I119" s="273">
        <v>214</v>
      </c>
      <c r="J119" s="264">
        <v>328</v>
      </c>
    </row>
    <row r="120" spans="1:10" ht="12.75">
      <c r="A120" s="261" t="s">
        <v>11</v>
      </c>
      <c r="B120" s="262"/>
      <c r="C120" s="272"/>
      <c r="D120" s="272">
        <v>30</v>
      </c>
      <c r="E120" s="273">
        <v>14</v>
      </c>
      <c r="F120" s="264">
        <v>44</v>
      </c>
      <c r="G120" s="231"/>
      <c r="H120" s="272">
        <v>29</v>
      </c>
      <c r="I120" s="273">
        <v>13</v>
      </c>
      <c r="J120" s="264">
        <v>42</v>
      </c>
    </row>
    <row r="121" spans="1:10" ht="12.75">
      <c r="A121" s="261" t="s">
        <v>12</v>
      </c>
      <c r="B121" s="262"/>
      <c r="C121" s="272"/>
      <c r="D121" s="272">
        <v>96</v>
      </c>
      <c r="E121" s="273">
        <v>99</v>
      </c>
      <c r="F121" s="264">
        <v>195</v>
      </c>
      <c r="G121" s="231"/>
      <c r="H121" s="272">
        <v>97</v>
      </c>
      <c r="I121" s="273">
        <v>100</v>
      </c>
      <c r="J121" s="264">
        <v>197</v>
      </c>
    </row>
    <row r="122" spans="1:10" ht="12.75">
      <c r="A122" s="274" t="s">
        <v>13</v>
      </c>
      <c r="B122" s="249"/>
      <c r="C122" s="275"/>
      <c r="D122" s="275">
        <v>120</v>
      </c>
      <c r="E122" s="276">
        <v>104</v>
      </c>
      <c r="F122" s="277">
        <v>224</v>
      </c>
      <c r="G122" s="278"/>
      <c r="H122" s="275">
        <v>86</v>
      </c>
      <c r="I122" s="276">
        <v>44</v>
      </c>
      <c r="J122" s="277">
        <v>130</v>
      </c>
    </row>
    <row r="123" spans="1:6" ht="13.5" thickBot="1">
      <c r="A123" s="45"/>
      <c r="B123" s="46"/>
      <c r="C123" s="47"/>
      <c r="D123" s="48"/>
      <c r="E123" s="48"/>
      <c r="F123" s="49"/>
    </row>
    <row r="124" spans="1:12" s="10" customFormat="1" ht="13.5" thickBot="1">
      <c r="A124" s="17" t="s">
        <v>161</v>
      </c>
      <c r="B124" s="27"/>
      <c r="C124" s="27"/>
      <c r="D124" s="293" t="s">
        <v>138</v>
      </c>
      <c r="E124" s="294"/>
      <c r="F124" s="294"/>
      <c r="G124" s="53"/>
      <c r="H124" s="53"/>
      <c r="I124" s="53"/>
      <c r="J124" s="53"/>
      <c r="K124" s="53"/>
      <c r="L124" s="53"/>
    </row>
    <row r="125" spans="1:12" ht="12">
      <c r="A125" s="31"/>
      <c r="B125" s="20"/>
      <c r="C125" s="20"/>
      <c r="D125" s="20"/>
      <c r="E125" s="21"/>
      <c r="F125" s="21"/>
      <c r="G125" s="54"/>
      <c r="H125" s="38"/>
      <c r="I125" s="38"/>
      <c r="J125" s="38"/>
      <c r="K125" s="40"/>
      <c r="L125" s="40"/>
    </row>
    <row r="126" spans="1:12" ht="12">
      <c r="A126" s="4" t="s">
        <v>19</v>
      </c>
      <c r="B126" s="22"/>
      <c r="C126" s="9"/>
      <c r="D126" s="9"/>
      <c r="E126" s="23"/>
      <c r="G126" s="54"/>
      <c r="H126" s="39"/>
      <c r="I126" s="38"/>
      <c r="J126" s="38"/>
      <c r="K126" s="40"/>
      <c r="L126" s="40"/>
    </row>
    <row r="127" spans="1:12" ht="12.75" customHeight="1">
      <c r="A127" s="4" t="s">
        <v>16</v>
      </c>
      <c r="B127" s="22"/>
      <c r="C127" s="9"/>
      <c r="D127" s="9"/>
      <c r="E127" s="23"/>
      <c r="G127" s="54"/>
      <c r="H127" s="39"/>
      <c r="I127" s="38"/>
      <c r="J127" s="38"/>
      <c r="K127" s="40"/>
      <c r="L127" s="40"/>
    </row>
    <row r="128" spans="1:12" ht="12.75" customHeight="1">
      <c r="A128" s="4" t="s">
        <v>5</v>
      </c>
      <c r="B128" s="22"/>
      <c r="C128" s="9"/>
      <c r="D128" s="9"/>
      <c r="E128" s="23"/>
      <c r="G128" s="54"/>
      <c r="H128" s="39"/>
      <c r="I128" s="38"/>
      <c r="J128" s="38"/>
      <c r="K128" s="40"/>
      <c r="L128" s="40"/>
    </row>
    <row r="129" spans="1:12" ht="12">
      <c r="A129" s="6" t="s">
        <v>1</v>
      </c>
      <c r="B129" s="22"/>
      <c r="C129" s="9"/>
      <c r="D129" s="9"/>
      <c r="E129" s="23"/>
      <c r="G129" s="55"/>
      <c r="H129" s="39"/>
      <c r="I129" s="38"/>
      <c r="J129" s="38"/>
      <c r="K129" s="40"/>
      <c r="L129" s="40"/>
    </row>
    <row r="130" spans="1:12" ht="12">
      <c r="A130" s="6" t="s">
        <v>0</v>
      </c>
      <c r="B130" s="22"/>
      <c r="C130" s="9"/>
      <c r="D130" s="9"/>
      <c r="E130" s="23"/>
      <c r="G130" s="55"/>
      <c r="H130" s="39"/>
      <c r="I130" s="38"/>
      <c r="J130" s="38"/>
      <c r="K130" s="40"/>
      <c r="L130" s="40"/>
    </row>
    <row r="131" spans="1:12" ht="12">
      <c r="A131" s="6" t="s">
        <v>20</v>
      </c>
      <c r="B131" s="22"/>
      <c r="C131" s="9"/>
      <c r="D131" s="9"/>
      <c r="E131" s="23"/>
      <c r="G131" s="55"/>
      <c r="H131" s="39"/>
      <c r="I131" s="38"/>
      <c r="J131" s="38"/>
      <c r="K131" s="40"/>
      <c r="L131" s="40"/>
    </row>
    <row r="132" spans="1:12" ht="12.75" customHeight="1">
      <c r="A132" s="4" t="s">
        <v>22</v>
      </c>
      <c r="B132" s="22"/>
      <c r="C132" s="9"/>
      <c r="D132" s="9"/>
      <c r="E132" s="23"/>
      <c r="G132" s="54"/>
      <c r="H132" s="39"/>
      <c r="I132" s="38"/>
      <c r="J132" s="38"/>
      <c r="K132" s="40"/>
      <c r="L132" s="40"/>
    </row>
    <row r="133" spans="1:12" ht="12">
      <c r="A133" s="3" t="s">
        <v>21</v>
      </c>
      <c r="B133" s="22"/>
      <c r="C133" s="9"/>
      <c r="D133" s="9"/>
      <c r="E133" s="23"/>
      <c r="G133" s="56"/>
      <c r="H133" s="39"/>
      <c r="I133" s="38"/>
      <c r="J133" s="38"/>
      <c r="K133" s="40"/>
      <c r="L133" s="40"/>
    </row>
    <row r="134" spans="1:12" ht="12">
      <c r="A134" s="4" t="s">
        <v>4</v>
      </c>
      <c r="B134" s="22"/>
      <c r="C134" s="9"/>
      <c r="D134" s="9"/>
      <c r="E134" s="23"/>
      <c r="G134" s="54"/>
      <c r="H134" s="39"/>
      <c r="I134" s="38"/>
      <c r="J134" s="38"/>
      <c r="K134" s="40"/>
      <c r="L134" s="40"/>
    </row>
    <row r="135" spans="1:12" ht="12.75" customHeight="1">
      <c r="A135" s="4" t="s">
        <v>23</v>
      </c>
      <c r="B135" s="22"/>
      <c r="C135" s="9"/>
      <c r="D135" s="9"/>
      <c r="E135" s="23"/>
      <c r="G135" s="54"/>
      <c r="H135" s="39"/>
      <c r="I135" s="38"/>
      <c r="J135" s="38"/>
      <c r="K135" s="40"/>
      <c r="L135" s="40"/>
    </row>
    <row r="136" spans="1:12" ht="12">
      <c r="A136" s="4" t="s">
        <v>3</v>
      </c>
      <c r="B136" s="22"/>
      <c r="C136" s="9"/>
      <c r="D136" s="9"/>
      <c r="E136" s="23"/>
      <c r="G136" s="54"/>
      <c r="H136" s="39"/>
      <c r="I136" s="38"/>
      <c r="J136" s="38"/>
      <c r="K136" s="40"/>
      <c r="L136" s="40"/>
    </row>
    <row r="137" spans="1:12" ht="12.75" customHeight="1">
      <c r="A137" s="4" t="s">
        <v>18</v>
      </c>
      <c r="B137" s="22"/>
      <c r="C137" s="9"/>
      <c r="D137" s="9"/>
      <c r="E137" s="23"/>
      <c r="G137" s="54"/>
      <c r="H137" s="39"/>
      <c r="I137" s="38"/>
      <c r="J137" s="38"/>
      <c r="K137" s="40"/>
      <c r="L137" s="40"/>
    </row>
    <row r="138" spans="1:12" ht="12.75" customHeight="1">
      <c r="A138" s="4" t="s">
        <v>6</v>
      </c>
      <c r="B138" s="22"/>
      <c r="C138" s="9"/>
      <c r="D138" s="9"/>
      <c r="E138" s="23"/>
      <c r="G138" s="54"/>
      <c r="H138" s="39"/>
      <c r="I138" s="38"/>
      <c r="J138" s="38"/>
      <c r="K138" s="40"/>
      <c r="L138" s="40"/>
    </row>
    <row r="139" spans="1:12" ht="12.75" customHeight="1">
      <c r="A139" s="4" t="s">
        <v>17</v>
      </c>
      <c r="B139" s="22"/>
      <c r="C139" s="9"/>
      <c r="D139" s="9"/>
      <c r="E139" s="23"/>
      <c r="G139" s="54"/>
      <c r="H139" s="39"/>
      <c r="I139" s="38"/>
      <c r="J139" s="38"/>
      <c r="K139" s="40"/>
      <c r="L139" s="40"/>
    </row>
    <row r="140" spans="1:12" ht="12">
      <c r="A140" s="34" t="s">
        <v>24</v>
      </c>
      <c r="B140" s="35"/>
      <c r="C140" s="7"/>
      <c r="D140" s="7"/>
      <c r="E140" s="19"/>
      <c r="F140" s="19"/>
      <c r="G140" s="54"/>
      <c r="H140" s="39"/>
      <c r="I140" s="38"/>
      <c r="J140" s="38"/>
      <c r="K140" s="40"/>
      <c r="L140" s="40"/>
    </row>
    <row r="141" spans="1:12" ht="12.75" customHeight="1">
      <c r="A141" s="36"/>
      <c r="B141" s="37"/>
      <c r="D141" s="288" t="s">
        <v>155</v>
      </c>
      <c r="E141" s="289"/>
      <c r="F141" s="289"/>
      <c r="G141" s="288" t="s">
        <v>156</v>
      </c>
      <c r="H141" s="289"/>
      <c r="I141" s="297"/>
      <c r="J141" s="23"/>
      <c r="K141" s="23"/>
      <c r="L141" s="23"/>
    </row>
    <row r="142" spans="1:12" ht="12.75">
      <c r="A142" s="334" t="s">
        <v>25</v>
      </c>
      <c r="B142" s="335"/>
      <c r="C142" s="335"/>
      <c r="D142" s="335"/>
      <c r="E142" s="335"/>
      <c r="F142" s="335"/>
      <c r="G142" s="58"/>
      <c r="H142" s="59"/>
      <c r="I142" s="60"/>
      <c r="J142" s="52"/>
      <c r="K142" s="23"/>
      <c r="L142" s="23"/>
    </row>
    <row r="143" spans="1:12" ht="12">
      <c r="A143" s="41"/>
      <c r="B143" s="25"/>
      <c r="C143" s="25"/>
      <c r="D143" s="25"/>
      <c r="E143" s="42"/>
      <c r="F143" s="43"/>
      <c r="G143" s="32"/>
      <c r="H143" s="9"/>
      <c r="I143" s="57"/>
      <c r="J143" s="9"/>
      <c r="K143" s="23"/>
      <c r="L143" s="23"/>
    </row>
    <row r="144" spans="1:12" ht="12">
      <c r="A144" s="64" t="s">
        <v>26</v>
      </c>
      <c r="B144" s="62"/>
      <c r="C144" s="9"/>
      <c r="D144" s="9"/>
      <c r="E144" s="321" t="s">
        <v>141</v>
      </c>
      <c r="F144" s="322"/>
      <c r="G144" s="327" t="s">
        <v>159</v>
      </c>
      <c r="H144" s="321"/>
      <c r="I144" s="50"/>
      <c r="J144" s="38"/>
      <c r="K144" s="23"/>
      <c r="L144" s="23"/>
    </row>
    <row r="145" spans="1:12" ht="12">
      <c r="A145" s="64" t="s">
        <v>27</v>
      </c>
      <c r="B145" s="62"/>
      <c r="C145" s="9"/>
      <c r="D145" s="9"/>
      <c r="E145" s="321" t="s">
        <v>140</v>
      </c>
      <c r="F145" s="322"/>
      <c r="G145" s="327" t="s">
        <v>160</v>
      </c>
      <c r="H145" s="321"/>
      <c r="I145" s="50"/>
      <c r="J145" s="38"/>
      <c r="K145" s="23"/>
      <c r="L145" s="23"/>
    </row>
    <row r="146" spans="1:12" ht="12">
      <c r="A146" s="65" t="s">
        <v>2</v>
      </c>
      <c r="B146" s="63"/>
      <c r="C146" s="7"/>
      <c r="D146" s="7"/>
      <c r="E146" s="323" t="s">
        <v>139</v>
      </c>
      <c r="F146" s="324"/>
      <c r="G146" s="328" t="s">
        <v>162</v>
      </c>
      <c r="H146" s="323"/>
      <c r="I146" s="51"/>
      <c r="J146" s="38"/>
      <c r="K146" s="23"/>
      <c r="L146" s="23"/>
    </row>
    <row r="147" spans="1:5" ht="12">
      <c r="A147" s="61"/>
      <c r="B147" s="9"/>
      <c r="C147" s="9"/>
      <c r="D147" s="9"/>
      <c r="E147" s="23"/>
    </row>
    <row r="148" spans="1:5" ht="12">
      <c r="A148" s="61"/>
      <c r="B148" s="9"/>
      <c r="C148" s="9"/>
      <c r="D148" s="9"/>
      <c r="E148" s="23"/>
    </row>
    <row r="149" spans="1:9" ht="12.75" customHeight="1">
      <c r="A149" s="61"/>
      <c r="B149" s="9"/>
      <c r="C149" s="9"/>
      <c r="D149" s="288" t="s">
        <v>156</v>
      </c>
      <c r="E149" s="289"/>
      <c r="F149" s="297"/>
      <c r="G149" s="74"/>
      <c r="H149" s="66"/>
      <c r="I149" s="67"/>
    </row>
    <row r="150" spans="1:9" s="10" customFormat="1" ht="12.75" customHeight="1">
      <c r="A150" s="304" t="s">
        <v>163</v>
      </c>
      <c r="B150" s="305"/>
      <c r="C150" s="305"/>
      <c r="D150" s="306" t="s">
        <v>189</v>
      </c>
      <c r="E150" s="307"/>
      <c r="F150" s="308"/>
      <c r="G150" s="74"/>
      <c r="H150" s="66"/>
      <c r="I150" s="67"/>
    </row>
    <row r="151" spans="1:9" ht="12.75">
      <c r="A151" s="30"/>
      <c r="B151" s="24"/>
      <c r="C151" s="9"/>
      <c r="D151" s="9"/>
      <c r="E151" s="26"/>
      <c r="F151" s="75"/>
      <c r="G151" s="74"/>
      <c r="H151" s="66"/>
      <c r="I151" s="67"/>
    </row>
    <row r="152" spans="1:9" s="61" customFormat="1" ht="12.75" customHeight="1">
      <c r="A152" s="73"/>
      <c r="B152" s="74"/>
      <c r="C152" s="288" t="s">
        <v>156</v>
      </c>
      <c r="D152" s="340"/>
      <c r="E152" s="77"/>
      <c r="F152" s="74"/>
      <c r="G152" s="74"/>
      <c r="H152" s="66"/>
      <c r="I152" s="67"/>
    </row>
    <row r="153" spans="1:7" s="61" customFormat="1" ht="39.75" customHeight="1">
      <c r="A153" s="304" t="s">
        <v>164</v>
      </c>
      <c r="B153" s="339"/>
      <c r="C153" s="78" t="s">
        <v>167</v>
      </c>
      <c r="D153" s="79" t="s">
        <v>166</v>
      </c>
      <c r="E153" s="73"/>
      <c r="F153" s="74"/>
      <c r="G153" s="74"/>
    </row>
    <row r="154" spans="1:12" s="61" customFormat="1" ht="12.75">
      <c r="A154" s="76" t="s">
        <v>165</v>
      </c>
      <c r="B154" s="74"/>
      <c r="C154" s="74"/>
      <c r="D154" s="74"/>
      <c r="E154" s="74"/>
      <c r="F154" s="74"/>
      <c r="G154" s="74"/>
      <c r="H154" s="66"/>
      <c r="I154" s="67"/>
      <c r="J154" s="39"/>
      <c r="K154" s="66"/>
      <c r="L154" s="68"/>
    </row>
    <row r="155" spans="1:12" s="61" customFormat="1" ht="12.75">
      <c r="A155" s="74"/>
      <c r="B155" s="74"/>
      <c r="C155" s="74"/>
      <c r="D155" s="74"/>
      <c r="E155" s="74"/>
      <c r="F155" s="74"/>
      <c r="G155" s="74"/>
      <c r="H155" s="66"/>
      <c r="I155" s="67"/>
      <c r="J155" s="39"/>
      <c r="K155" s="66"/>
      <c r="L155" s="68"/>
    </row>
    <row r="156" spans="1:12" s="61" customFormat="1" ht="12.75">
      <c r="A156" s="341" t="s">
        <v>168</v>
      </c>
      <c r="B156" s="326"/>
      <c r="C156" s="74">
        <v>7</v>
      </c>
      <c r="D156" s="74">
        <v>14</v>
      </c>
      <c r="E156" s="74"/>
      <c r="F156" s="74"/>
      <c r="G156" s="74"/>
      <c r="H156" s="66"/>
      <c r="I156" s="67"/>
      <c r="J156" s="39"/>
      <c r="K156" s="66"/>
      <c r="L156" s="68"/>
    </row>
    <row r="157" spans="1:12" s="61" customFormat="1" ht="12.75">
      <c r="A157" s="341" t="s">
        <v>169</v>
      </c>
      <c r="B157" s="326"/>
      <c r="C157" s="74">
        <v>80</v>
      </c>
      <c r="D157" s="74">
        <v>120</v>
      </c>
      <c r="E157" s="74"/>
      <c r="F157" s="74"/>
      <c r="G157" s="74"/>
      <c r="H157" s="66"/>
      <c r="I157" s="67"/>
      <c r="J157" s="39"/>
      <c r="K157" s="39"/>
      <c r="L157" s="68"/>
    </row>
    <row r="158" spans="1:12" s="61" customFormat="1" ht="12.75">
      <c r="A158" s="341" t="s">
        <v>170</v>
      </c>
      <c r="B158" s="326"/>
      <c r="C158" s="74">
        <v>39</v>
      </c>
      <c r="D158" s="74">
        <v>74</v>
      </c>
      <c r="E158" s="74"/>
      <c r="F158" s="74"/>
      <c r="G158" s="74"/>
      <c r="H158" s="66"/>
      <c r="I158" s="67"/>
      <c r="J158" s="39"/>
      <c r="K158" s="39"/>
      <c r="L158" s="68"/>
    </row>
    <row r="159" spans="1:12" s="61" customFormat="1" ht="12.75">
      <c r="A159" s="341" t="s">
        <v>171</v>
      </c>
      <c r="B159" s="326"/>
      <c r="C159" s="74">
        <v>72</v>
      </c>
      <c r="D159" s="74">
        <v>101</v>
      </c>
      <c r="E159" s="74"/>
      <c r="F159" s="74"/>
      <c r="G159" s="74"/>
      <c r="H159" s="66"/>
      <c r="I159" s="67"/>
      <c r="J159" s="39"/>
      <c r="K159" s="39"/>
      <c r="L159" s="68"/>
    </row>
    <row r="160" spans="1:12" s="61" customFormat="1" ht="12.75">
      <c r="A160" s="341" t="s">
        <v>188</v>
      </c>
      <c r="B160" s="326"/>
      <c r="C160" s="74">
        <v>1</v>
      </c>
      <c r="D160" s="74">
        <v>2</v>
      </c>
      <c r="E160" s="74"/>
      <c r="F160" s="74"/>
      <c r="G160" s="74"/>
      <c r="H160" s="66"/>
      <c r="I160" s="67"/>
      <c r="J160" s="39"/>
      <c r="K160" s="39"/>
      <c r="L160" s="68"/>
    </row>
    <row r="161" spans="1:12" s="61" customFormat="1" ht="12.75">
      <c r="A161" s="341" t="s">
        <v>172</v>
      </c>
      <c r="B161" s="326"/>
      <c r="C161" s="74">
        <v>46</v>
      </c>
      <c r="D161" s="74">
        <v>109</v>
      </c>
      <c r="E161" s="74"/>
      <c r="F161" s="74"/>
      <c r="G161" s="74"/>
      <c r="H161" s="66"/>
      <c r="I161" s="67"/>
      <c r="J161" s="39"/>
      <c r="K161" s="39"/>
      <c r="L161" s="68"/>
    </row>
    <row r="162" spans="1:12" s="61" customFormat="1" ht="12.75">
      <c r="A162" s="341" t="s">
        <v>173</v>
      </c>
      <c r="B162" s="326"/>
      <c r="C162" s="74">
        <v>23</v>
      </c>
      <c r="D162" s="74">
        <v>61</v>
      </c>
      <c r="E162" s="74"/>
      <c r="F162" s="74"/>
      <c r="G162" s="74"/>
      <c r="H162" s="66"/>
      <c r="I162" s="67"/>
      <c r="J162" s="39"/>
      <c r="K162" s="39"/>
      <c r="L162" s="68"/>
    </row>
    <row r="163" spans="1:12" s="61" customFormat="1" ht="12.75">
      <c r="A163" s="341" t="s">
        <v>174</v>
      </c>
      <c r="B163" s="326"/>
      <c r="C163" s="74">
        <v>6</v>
      </c>
      <c r="D163" s="74">
        <v>6</v>
      </c>
      <c r="E163" s="74"/>
      <c r="F163" s="74"/>
      <c r="G163" s="74"/>
      <c r="H163" s="66"/>
      <c r="I163" s="67"/>
      <c r="J163" s="39"/>
      <c r="K163" s="39"/>
      <c r="L163" s="68"/>
    </row>
    <row r="164" spans="1:12" s="61" customFormat="1" ht="12.75">
      <c r="A164" s="74"/>
      <c r="B164" s="74"/>
      <c r="C164" s="74"/>
      <c r="D164" s="74"/>
      <c r="E164" s="74"/>
      <c r="F164" s="74"/>
      <c r="G164" s="74"/>
      <c r="H164" s="66"/>
      <c r="I164" s="67"/>
      <c r="J164" s="39"/>
      <c r="K164" s="39"/>
      <c r="L164" s="68"/>
    </row>
    <row r="165" spans="1:12" s="61" customFormat="1" ht="12.75">
      <c r="A165" s="76" t="s">
        <v>175</v>
      </c>
      <c r="B165" s="74"/>
      <c r="C165" s="74"/>
      <c r="D165" s="74"/>
      <c r="E165" s="74"/>
      <c r="F165" s="74"/>
      <c r="G165" s="74"/>
      <c r="H165" s="66"/>
      <c r="I165" s="39"/>
      <c r="J165" s="39"/>
      <c r="K165" s="39"/>
      <c r="L165" s="68"/>
    </row>
    <row r="166" spans="1:12" s="61" customFormat="1" ht="12.75">
      <c r="A166" s="74"/>
      <c r="B166" s="74"/>
      <c r="C166" s="74"/>
      <c r="D166" s="74"/>
      <c r="E166" s="74"/>
      <c r="F166" s="74"/>
      <c r="G166" s="74"/>
      <c r="H166" s="66"/>
      <c r="I166" s="39"/>
      <c r="J166" s="39"/>
      <c r="K166" s="39"/>
      <c r="L166" s="68"/>
    </row>
    <row r="167" spans="1:12" s="61" customFormat="1" ht="12.75">
      <c r="A167" s="325" t="s">
        <v>176</v>
      </c>
      <c r="B167" s="326"/>
      <c r="C167" s="74">
        <v>9</v>
      </c>
      <c r="D167" s="74">
        <v>9</v>
      </c>
      <c r="E167" s="74"/>
      <c r="F167" s="74"/>
      <c r="G167" s="74"/>
      <c r="H167" s="66"/>
      <c r="I167" s="39"/>
      <c r="J167" s="39"/>
      <c r="K167" s="39"/>
      <c r="L167" s="68"/>
    </row>
    <row r="168" spans="1:12" s="61" customFormat="1" ht="12.75">
      <c r="A168" s="341" t="s">
        <v>168</v>
      </c>
      <c r="B168" s="326"/>
      <c r="C168" s="74">
        <v>22</v>
      </c>
      <c r="D168" s="74">
        <v>22</v>
      </c>
      <c r="E168" s="74"/>
      <c r="F168" s="74"/>
      <c r="G168" s="74"/>
      <c r="H168" s="66"/>
      <c r="I168" s="39"/>
      <c r="J168" s="39"/>
      <c r="K168" s="39"/>
      <c r="L168" s="68"/>
    </row>
    <row r="169" spans="1:12" s="61" customFormat="1" ht="12.75">
      <c r="A169" s="325" t="s">
        <v>177</v>
      </c>
      <c r="B169" s="326"/>
      <c r="C169" s="74">
        <v>1</v>
      </c>
      <c r="D169" s="74">
        <v>1</v>
      </c>
      <c r="E169" s="74"/>
      <c r="F169" s="74"/>
      <c r="G169" s="74"/>
      <c r="H169" s="66"/>
      <c r="I169" s="39"/>
      <c r="J169" s="39"/>
      <c r="K169" s="39"/>
      <c r="L169" s="68"/>
    </row>
    <row r="170" spans="1:12" s="61" customFormat="1" ht="12.75">
      <c r="A170" s="325" t="s">
        <v>178</v>
      </c>
      <c r="B170" s="326"/>
      <c r="C170" s="74">
        <v>30</v>
      </c>
      <c r="D170" s="74">
        <v>30</v>
      </c>
      <c r="E170" s="74"/>
      <c r="F170" s="74"/>
      <c r="G170" s="74"/>
      <c r="H170" s="66"/>
      <c r="I170" s="39"/>
      <c r="J170" s="39"/>
      <c r="K170" s="39"/>
      <c r="L170" s="68"/>
    </row>
    <row r="171" spans="1:12" s="61" customFormat="1" ht="12.75">
      <c r="A171" s="325" t="s">
        <v>170</v>
      </c>
      <c r="B171" s="326"/>
      <c r="C171" s="74">
        <v>47</v>
      </c>
      <c r="D171" s="74">
        <v>47</v>
      </c>
      <c r="E171" s="74"/>
      <c r="F171" s="74"/>
      <c r="G171" s="74"/>
      <c r="H171" s="66"/>
      <c r="I171" s="39"/>
      <c r="J171" s="39"/>
      <c r="K171" s="39"/>
      <c r="L171" s="68"/>
    </row>
    <row r="172" spans="1:12" s="61" customFormat="1" ht="31.5" customHeight="1">
      <c r="A172" s="325" t="s">
        <v>179</v>
      </c>
      <c r="B172" s="326"/>
      <c r="C172" s="74">
        <v>49</v>
      </c>
      <c r="D172" s="74">
        <v>49</v>
      </c>
      <c r="E172" s="74"/>
      <c r="F172" s="74"/>
      <c r="G172" s="74"/>
      <c r="H172" s="66"/>
      <c r="I172" s="39"/>
      <c r="J172" s="39"/>
      <c r="K172" s="39"/>
      <c r="L172" s="68"/>
    </row>
    <row r="173" spans="1:12" s="61" customFormat="1" ht="12.75">
      <c r="A173" s="325" t="s">
        <v>180</v>
      </c>
      <c r="B173" s="326"/>
      <c r="C173" s="74">
        <v>4</v>
      </c>
      <c r="D173" s="74">
        <v>4</v>
      </c>
      <c r="E173" s="74"/>
      <c r="F173" s="74"/>
      <c r="G173" s="74"/>
      <c r="H173" s="66"/>
      <c r="I173" s="39"/>
      <c r="J173" s="39"/>
      <c r="K173" s="39"/>
      <c r="L173" s="68"/>
    </row>
    <row r="174" spans="1:12" s="61" customFormat="1" ht="12.75">
      <c r="A174" s="325" t="s">
        <v>181</v>
      </c>
      <c r="B174" s="326"/>
      <c r="C174" s="61">
        <v>49</v>
      </c>
      <c r="D174" s="61">
        <v>49</v>
      </c>
      <c r="E174" s="74"/>
      <c r="F174" s="74"/>
      <c r="G174" s="74"/>
      <c r="H174" s="66"/>
      <c r="I174" s="39"/>
      <c r="J174" s="39"/>
      <c r="K174" s="39"/>
      <c r="L174" s="68"/>
    </row>
    <row r="175" spans="1:12" s="61" customFormat="1" ht="27" customHeight="1">
      <c r="A175" s="325" t="s">
        <v>182</v>
      </c>
      <c r="B175" s="326"/>
      <c r="C175" s="74">
        <v>8</v>
      </c>
      <c r="D175" s="74">
        <v>8</v>
      </c>
      <c r="E175" s="74"/>
      <c r="F175" s="74"/>
      <c r="G175" s="74"/>
      <c r="H175" s="66"/>
      <c r="I175" s="39"/>
      <c r="J175" s="39"/>
      <c r="K175" s="39"/>
      <c r="L175" s="68"/>
    </row>
    <row r="176" spans="1:12" s="61" customFormat="1" ht="26.25" customHeight="1">
      <c r="A176" s="325" t="s">
        <v>183</v>
      </c>
      <c r="B176" s="326"/>
      <c r="C176" s="74">
        <v>29</v>
      </c>
      <c r="D176" s="74">
        <v>29</v>
      </c>
      <c r="E176" s="74"/>
      <c r="F176" s="74"/>
      <c r="G176" s="74"/>
      <c r="H176" s="66"/>
      <c r="I176" s="39"/>
      <c r="J176" s="39"/>
      <c r="K176" s="39"/>
      <c r="L176" s="68"/>
    </row>
    <row r="177" spans="1:12" s="61" customFormat="1" ht="12.75">
      <c r="A177" s="325" t="s">
        <v>184</v>
      </c>
      <c r="B177" s="326"/>
      <c r="C177" s="74">
        <v>12</v>
      </c>
      <c r="D177" s="74">
        <v>12</v>
      </c>
      <c r="E177" s="74"/>
      <c r="F177" s="74"/>
      <c r="G177" s="74"/>
      <c r="H177" s="66"/>
      <c r="I177" s="39"/>
      <c r="J177" s="39"/>
      <c r="K177" s="39"/>
      <c r="L177" s="68"/>
    </row>
    <row r="178" spans="1:12" s="61" customFormat="1" ht="12.75">
      <c r="A178" s="325" t="s">
        <v>185</v>
      </c>
      <c r="B178" s="326"/>
      <c r="C178" s="74">
        <v>36</v>
      </c>
      <c r="D178" s="74">
        <v>36</v>
      </c>
      <c r="E178" s="74"/>
      <c r="F178" s="74"/>
      <c r="G178" s="74"/>
      <c r="H178" s="66"/>
      <c r="I178" s="39"/>
      <c r="J178" s="39"/>
      <c r="K178" s="39"/>
      <c r="L178" s="68"/>
    </row>
    <row r="179" spans="1:12" s="61" customFormat="1" ht="12.75">
      <c r="A179" s="325" t="s">
        <v>186</v>
      </c>
      <c r="B179" s="326"/>
      <c r="C179" s="74">
        <v>20</v>
      </c>
      <c r="D179" s="74">
        <v>20</v>
      </c>
      <c r="E179" s="74"/>
      <c r="F179" s="74"/>
      <c r="G179" s="74"/>
      <c r="H179" s="66"/>
      <c r="I179" s="39"/>
      <c r="J179" s="39"/>
      <c r="K179" s="39"/>
      <c r="L179" s="68"/>
    </row>
    <row r="180" spans="1:12" s="61" customFormat="1" ht="12.75">
      <c r="A180" s="325" t="s">
        <v>187</v>
      </c>
      <c r="B180" s="326"/>
      <c r="C180" s="74">
        <v>11</v>
      </c>
      <c r="D180" s="74">
        <v>11</v>
      </c>
      <c r="E180" s="74"/>
      <c r="F180" s="74"/>
      <c r="G180" s="74"/>
      <c r="H180" s="66"/>
      <c r="I180" s="39"/>
      <c r="J180" s="39"/>
      <c r="K180" s="39"/>
      <c r="L180" s="68"/>
    </row>
    <row r="181" spans="1:12" s="61" customFormat="1" ht="12.75">
      <c r="A181" s="74"/>
      <c r="B181" s="74"/>
      <c r="C181" s="74"/>
      <c r="D181" s="74"/>
      <c r="E181" s="74"/>
      <c r="F181" s="74"/>
      <c r="G181" s="74"/>
      <c r="H181" s="66"/>
      <c r="I181" s="39"/>
      <c r="J181" s="39"/>
      <c r="K181" s="39"/>
      <c r="L181" s="68"/>
    </row>
    <row r="182" spans="1:12" s="61" customFormat="1" ht="12.75">
      <c r="A182" s="33" t="s">
        <v>7</v>
      </c>
      <c r="B182" s="74"/>
      <c r="C182" s="74"/>
      <c r="D182" s="74"/>
      <c r="E182" s="74"/>
      <c r="F182" s="74"/>
      <c r="G182" s="74"/>
      <c r="H182" s="66"/>
      <c r="I182" s="39"/>
      <c r="J182" s="39"/>
      <c r="K182" s="39"/>
      <c r="L182" s="68"/>
    </row>
    <row r="183" spans="1:12" s="61" customFormat="1" ht="12.75">
      <c r="A183" s="74"/>
      <c r="B183" s="74"/>
      <c r="C183" s="74"/>
      <c r="D183" s="74"/>
      <c r="E183" s="74"/>
      <c r="F183" s="74"/>
      <c r="G183" s="74"/>
      <c r="H183" s="66"/>
      <c r="I183" s="39"/>
      <c r="J183" s="39"/>
      <c r="K183" s="39"/>
      <c r="L183" s="68"/>
    </row>
    <row r="184" spans="1:12" s="61" customFormat="1" ht="12.75">
      <c r="A184" s="74"/>
      <c r="B184" s="74"/>
      <c r="C184" s="74"/>
      <c r="D184" s="74"/>
      <c r="E184" s="74"/>
      <c r="F184" s="74"/>
      <c r="G184" s="74"/>
      <c r="H184" s="66"/>
      <c r="I184" s="39"/>
      <c r="J184" s="39"/>
      <c r="K184" s="39"/>
      <c r="L184" s="68"/>
    </row>
    <row r="185" spans="1:12" s="61" customFormat="1" ht="12.75">
      <c r="A185" s="74"/>
      <c r="B185" s="74"/>
      <c r="C185" s="74"/>
      <c r="D185" s="74"/>
      <c r="E185" s="74"/>
      <c r="F185" s="74"/>
      <c r="G185" s="74"/>
      <c r="H185" s="66"/>
      <c r="I185" s="39"/>
      <c r="J185" s="39"/>
      <c r="K185" s="39"/>
      <c r="L185" s="68"/>
    </row>
    <row r="186" spans="1:12" s="61" customFormat="1" ht="12.75">
      <c r="A186" s="74"/>
      <c r="B186" s="74"/>
      <c r="C186" s="74"/>
      <c r="D186" s="74"/>
      <c r="E186" s="74"/>
      <c r="F186" s="74"/>
      <c r="G186" s="74"/>
      <c r="H186" s="66"/>
      <c r="I186" s="39"/>
      <c r="J186" s="39"/>
      <c r="K186" s="39"/>
      <c r="L186" s="68"/>
    </row>
    <row r="187" spans="1:12" s="61" customFormat="1" ht="12.75">
      <c r="A187" s="74"/>
      <c r="B187" s="74"/>
      <c r="C187" s="74"/>
      <c r="D187" s="74"/>
      <c r="E187" s="74"/>
      <c r="F187" s="74"/>
      <c r="G187" s="74"/>
      <c r="H187" s="66"/>
      <c r="I187" s="39"/>
      <c r="J187" s="39"/>
      <c r="K187" s="39"/>
      <c r="L187" s="68"/>
    </row>
    <row r="188" spans="1:12" s="61" customFormat="1" ht="12.75">
      <c r="A188" s="74"/>
      <c r="B188" s="74"/>
      <c r="C188" s="74"/>
      <c r="D188" s="74"/>
      <c r="E188" s="74"/>
      <c r="F188" s="74"/>
      <c r="G188" s="74"/>
      <c r="H188" s="66"/>
      <c r="I188" s="39"/>
      <c r="J188" s="39"/>
      <c r="K188" s="39"/>
      <c r="L188" s="68"/>
    </row>
    <row r="189" spans="1:12" s="61" customFormat="1" ht="12.75">
      <c r="A189" s="74"/>
      <c r="B189" s="74"/>
      <c r="C189" s="74"/>
      <c r="D189" s="74"/>
      <c r="E189" s="74"/>
      <c r="F189" s="74"/>
      <c r="G189" s="74"/>
      <c r="H189" s="66"/>
      <c r="I189" s="39"/>
      <c r="J189" s="39"/>
      <c r="K189" s="39"/>
      <c r="L189" s="68"/>
    </row>
    <row r="190" spans="1:12" s="61" customFormat="1" ht="12.75">
      <c r="A190" s="74"/>
      <c r="B190" s="74"/>
      <c r="C190" s="74"/>
      <c r="D190" s="74"/>
      <c r="E190" s="74"/>
      <c r="F190" s="74"/>
      <c r="G190" s="74"/>
      <c r="H190" s="66"/>
      <c r="I190" s="39"/>
      <c r="J190" s="39"/>
      <c r="K190" s="39"/>
      <c r="L190" s="68"/>
    </row>
    <row r="191" spans="1:12" s="61" customFormat="1" ht="12.75">
      <c r="A191" s="74"/>
      <c r="B191" s="74"/>
      <c r="C191" s="74"/>
      <c r="D191" s="74"/>
      <c r="E191" s="74"/>
      <c r="F191" s="74"/>
      <c r="G191" s="74"/>
      <c r="H191" s="66"/>
      <c r="I191" s="39"/>
      <c r="J191" s="39"/>
      <c r="K191" s="39"/>
      <c r="L191" s="68"/>
    </row>
    <row r="192" spans="1:12" s="61" customFormat="1" ht="12.75">
      <c r="A192" s="74"/>
      <c r="B192" s="74"/>
      <c r="C192" s="74"/>
      <c r="D192" s="74"/>
      <c r="E192" s="74"/>
      <c r="F192" s="74"/>
      <c r="G192" s="74"/>
      <c r="H192" s="66"/>
      <c r="I192" s="39"/>
      <c r="J192" s="39"/>
      <c r="K192" s="39"/>
      <c r="L192" s="68"/>
    </row>
    <row r="193" spans="1:12" s="61" customFormat="1" ht="12.75">
      <c r="A193" s="74"/>
      <c r="B193" s="74"/>
      <c r="C193" s="74"/>
      <c r="D193" s="74"/>
      <c r="E193" s="74"/>
      <c r="F193" s="74"/>
      <c r="G193" s="74"/>
      <c r="H193" s="66"/>
      <c r="I193" s="39"/>
      <c r="J193" s="39"/>
      <c r="K193" s="39"/>
      <c r="L193" s="68"/>
    </row>
    <row r="194" spans="1:12" s="61" customFormat="1" ht="12.75">
      <c r="A194" s="74"/>
      <c r="B194" s="74"/>
      <c r="C194" s="74"/>
      <c r="D194" s="74"/>
      <c r="E194" s="74"/>
      <c r="F194" s="74"/>
      <c r="G194" s="74"/>
      <c r="H194" s="66"/>
      <c r="I194" s="39"/>
      <c r="J194" s="39"/>
      <c r="K194" s="39"/>
      <c r="L194" s="68"/>
    </row>
    <row r="195" spans="1:12" s="61" customFormat="1" ht="12.75">
      <c r="A195" s="74"/>
      <c r="B195" s="74"/>
      <c r="C195" s="74"/>
      <c r="D195" s="74"/>
      <c r="E195" s="74"/>
      <c r="F195" s="74"/>
      <c r="G195" s="74"/>
      <c r="H195" s="66"/>
      <c r="I195" s="39"/>
      <c r="J195" s="39"/>
      <c r="K195" s="39"/>
      <c r="L195" s="68"/>
    </row>
    <row r="196" spans="1:12" s="61" customFormat="1" ht="12.75">
      <c r="A196" s="74"/>
      <c r="B196" s="74"/>
      <c r="C196" s="74"/>
      <c r="D196" s="74"/>
      <c r="E196" s="74"/>
      <c r="F196" s="74"/>
      <c r="G196" s="74"/>
      <c r="H196" s="66"/>
      <c r="I196" s="39"/>
      <c r="J196" s="39"/>
      <c r="K196" s="39"/>
      <c r="L196" s="68"/>
    </row>
    <row r="197" spans="1:12" s="61" customFormat="1" ht="12.75">
      <c r="A197" s="74"/>
      <c r="B197" s="74"/>
      <c r="C197" s="74"/>
      <c r="D197" s="74"/>
      <c r="E197" s="74"/>
      <c r="F197" s="74"/>
      <c r="G197" s="74"/>
      <c r="H197" s="66"/>
      <c r="I197" s="39"/>
      <c r="J197" s="39"/>
      <c r="K197" s="39"/>
      <c r="L197" s="68"/>
    </row>
    <row r="198" spans="1:12" s="61" customFormat="1" ht="12.75">
      <c r="A198" s="74"/>
      <c r="B198" s="74"/>
      <c r="C198" s="74"/>
      <c r="D198" s="74"/>
      <c r="E198" s="74"/>
      <c r="F198" s="74"/>
      <c r="G198" s="74"/>
      <c r="H198" s="66"/>
      <c r="I198" s="39"/>
      <c r="J198" s="39"/>
      <c r="K198" s="39"/>
      <c r="L198" s="68"/>
    </row>
    <row r="199" spans="1:12" s="61" customFormat="1" ht="12.75">
      <c r="A199" s="74"/>
      <c r="B199" s="74"/>
      <c r="C199" s="74"/>
      <c r="D199" s="74"/>
      <c r="E199" s="74"/>
      <c r="F199" s="74"/>
      <c r="G199" s="74"/>
      <c r="H199" s="66"/>
      <c r="I199" s="39"/>
      <c r="J199" s="39"/>
      <c r="K199" s="39"/>
      <c r="L199" s="68"/>
    </row>
    <row r="200" spans="1:12" s="61" customFormat="1" ht="12.75">
      <c r="A200" s="74"/>
      <c r="B200" s="74"/>
      <c r="C200" s="74"/>
      <c r="D200" s="74"/>
      <c r="E200" s="74"/>
      <c r="F200" s="74"/>
      <c r="G200" s="74"/>
      <c r="H200" s="66"/>
      <c r="I200" s="39"/>
      <c r="J200" s="39"/>
      <c r="K200" s="39"/>
      <c r="L200" s="68"/>
    </row>
    <row r="201" spans="1:12" s="61" customFormat="1" ht="12.75">
      <c r="A201" s="74"/>
      <c r="B201" s="74"/>
      <c r="C201" s="74"/>
      <c r="D201" s="74"/>
      <c r="E201" s="74"/>
      <c r="F201" s="74"/>
      <c r="G201" s="74"/>
      <c r="H201" s="66"/>
      <c r="I201" s="39"/>
      <c r="J201" s="39"/>
      <c r="K201" s="39"/>
      <c r="L201" s="68"/>
    </row>
    <row r="202" spans="1:12" s="61" customFormat="1" ht="12.75">
      <c r="A202" s="74"/>
      <c r="B202" s="74"/>
      <c r="C202" s="74"/>
      <c r="D202" s="74"/>
      <c r="E202" s="74"/>
      <c r="F202" s="74"/>
      <c r="G202" s="74"/>
      <c r="H202" s="66"/>
      <c r="I202" s="39"/>
      <c r="J202" s="39"/>
      <c r="K202" s="39"/>
      <c r="L202" s="68"/>
    </row>
    <row r="203" spans="1:12" s="61" customFormat="1" ht="12.75">
      <c r="A203" s="74"/>
      <c r="B203" s="74"/>
      <c r="C203" s="74"/>
      <c r="D203" s="74"/>
      <c r="E203" s="74"/>
      <c r="F203" s="74"/>
      <c r="G203" s="74"/>
      <c r="H203" s="66"/>
      <c r="I203" s="39"/>
      <c r="J203" s="39"/>
      <c r="K203" s="39"/>
      <c r="L203" s="68"/>
    </row>
    <row r="204" spans="1:12" s="61" customFormat="1" ht="12.75">
      <c r="A204" s="74"/>
      <c r="B204" s="74"/>
      <c r="C204" s="74"/>
      <c r="D204" s="74"/>
      <c r="E204" s="74"/>
      <c r="F204" s="74"/>
      <c r="G204" s="74"/>
      <c r="H204" s="66"/>
      <c r="I204" s="39"/>
      <c r="J204" s="39"/>
      <c r="K204" s="39"/>
      <c r="L204" s="68"/>
    </row>
    <row r="205" spans="1:12" s="61" customFormat="1" ht="12.75">
      <c r="A205" s="74"/>
      <c r="B205" s="74"/>
      <c r="C205" s="74"/>
      <c r="D205" s="74"/>
      <c r="E205" s="74"/>
      <c r="F205" s="74"/>
      <c r="G205" s="74"/>
      <c r="H205" s="66"/>
      <c r="I205" s="39"/>
      <c r="J205" s="39"/>
      <c r="K205" s="39"/>
      <c r="L205" s="68"/>
    </row>
    <row r="206" spans="1:12" s="61" customFormat="1" ht="12.75">
      <c r="A206" s="74"/>
      <c r="B206" s="74"/>
      <c r="C206" s="74"/>
      <c r="D206" s="74"/>
      <c r="E206" s="74"/>
      <c r="F206" s="74"/>
      <c r="G206" s="74"/>
      <c r="H206" s="66"/>
      <c r="I206" s="39"/>
      <c r="J206" s="39"/>
      <c r="K206" s="39"/>
      <c r="L206" s="68"/>
    </row>
    <row r="207" spans="1:12" s="61" customFormat="1" ht="12.75">
      <c r="A207" s="74"/>
      <c r="B207" s="74"/>
      <c r="C207" s="74"/>
      <c r="D207" s="74"/>
      <c r="E207" s="74"/>
      <c r="F207" s="74"/>
      <c r="G207" s="74"/>
      <c r="H207" s="66"/>
      <c r="I207" s="39"/>
      <c r="J207" s="39"/>
      <c r="K207" s="39"/>
      <c r="L207" s="68"/>
    </row>
    <row r="208" spans="1:12" s="61" customFormat="1" ht="12.75">
      <c r="A208" s="74"/>
      <c r="B208" s="74"/>
      <c r="C208" s="74"/>
      <c r="D208" s="74"/>
      <c r="E208" s="74"/>
      <c r="F208" s="74"/>
      <c r="G208" s="74"/>
      <c r="H208" s="66"/>
      <c r="I208" s="39"/>
      <c r="J208" s="39"/>
      <c r="K208" s="39"/>
      <c r="L208" s="68"/>
    </row>
    <row r="209" spans="1:12" s="61" customFormat="1" ht="25.5" customHeight="1">
      <c r="A209" s="74"/>
      <c r="B209" s="74"/>
      <c r="C209" s="74"/>
      <c r="D209" s="74"/>
      <c r="E209" s="74"/>
      <c r="F209" s="74"/>
      <c r="G209" s="74"/>
      <c r="H209" s="66"/>
      <c r="I209" s="39"/>
      <c r="J209" s="39"/>
      <c r="K209" s="39"/>
      <c r="L209" s="68"/>
    </row>
    <row r="210" spans="1:12" s="61" customFormat="1" ht="12.75">
      <c r="A210" s="74"/>
      <c r="B210" s="74"/>
      <c r="C210" s="74"/>
      <c r="D210" s="74"/>
      <c r="E210" s="74"/>
      <c r="F210" s="74"/>
      <c r="G210" s="74"/>
      <c r="H210" s="66"/>
      <c r="I210" s="39"/>
      <c r="J210" s="39"/>
      <c r="K210" s="39"/>
      <c r="L210" s="68"/>
    </row>
    <row r="211" spans="1:12" s="61" customFormat="1" ht="12.75">
      <c r="A211" s="74"/>
      <c r="B211" s="74"/>
      <c r="C211" s="74"/>
      <c r="D211" s="74"/>
      <c r="E211" s="74"/>
      <c r="F211" s="74"/>
      <c r="G211" s="74"/>
      <c r="H211" s="66"/>
      <c r="I211" s="39"/>
      <c r="J211" s="39"/>
      <c r="K211" s="39"/>
      <c r="L211" s="68"/>
    </row>
    <row r="212" spans="1:12" s="61" customFormat="1" ht="38.25" customHeight="1">
      <c r="A212" s="74"/>
      <c r="B212" s="74"/>
      <c r="C212" s="74"/>
      <c r="D212" s="74"/>
      <c r="E212" s="74"/>
      <c r="F212" s="74"/>
      <c r="G212" s="74"/>
      <c r="H212" s="66"/>
      <c r="I212" s="39"/>
      <c r="J212" s="39"/>
      <c r="K212" s="39"/>
      <c r="L212" s="68"/>
    </row>
    <row r="213" spans="1:12" s="61" customFormat="1" ht="12.75">
      <c r="A213" s="74"/>
      <c r="B213" s="74"/>
      <c r="C213" s="74"/>
      <c r="D213" s="74"/>
      <c r="E213" s="74"/>
      <c r="F213" s="74"/>
      <c r="G213" s="74"/>
      <c r="H213" s="66"/>
      <c r="I213" s="39"/>
      <c r="J213" s="39"/>
      <c r="K213" s="39"/>
      <c r="L213" s="68"/>
    </row>
    <row r="214" spans="1:12" s="61" customFormat="1" ht="38.25" customHeight="1">
      <c r="A214" s="74"/>
      <c r="B214" s="74"/>
      <c r="C214" s="74"/>
      <c r="D214" s="74"/>
      <c r="E214" s="74"/>
      <c r="F214" s="74"/>
      <c r="G214" s="74"/>
      <c r="H214" s="66"/>
      <c r="I214" s="39"/>
      <c r="J214" s="39"/>
      <c r="K214" s="39"/>
      <c r="L214" s="68"/>
    </row>
    <row r="215" spans="1:12" s="61" customFormat="1" ht="12.75">
      <c r="A215" s="74"/>
      <c r="B215" s="74"/>
      <c r="C215" s="74"/>
      <c r="D215" s="74"/>
      <c r="E215" s="74"/>
      <c r="F215" s="74"/>
      <c r="G215" s="74"/>
      <c r="H215" s="66"/>
      <c r="I215" s="39"/>
      <c r="J215" s="39"/>
      <c r="K215" s="39"/>
      <c r="L215" s="68"/>
    </row>
    <row r="216" spans="1:12" s="61" customFormat="1" ht="12.75">
      <c r="A216" s="74"/>
      <c r="B216" s="74"/>
      <c r="C216" s="74"/>
      <c r="D216" s="74"/>
      <c r="E216" s="74"/>
      <c r="F216" s="74"/>
      <c r="G216" s="74"/>
      <c r="H216" s="66"/>
      <c r="I216" s="39"/>
      <c r="J216" s="39"/>
      <c r="K216" s="39"/>
      <c r="L216" s="68"/>
    </row>
    <row r="217" spans="1:12" s="61" customFormat="1" ht="38.25" customHeight="1">
      <c r="A217" s="74"/>
      <c r="B217" s="74"/>
      <c r="C217" s="74"/>
      <c r="D217" s="74"/>
      <c r="E217" s="74"/>
      <c r="F217" s="74"/>
      <c r="G217" s="74"/>
      <c r="H217" s="66"/>
      <c r="I217" s="39"/>
      <c r="J217" s="39"/>
      <c r="K217" s="39"/>
      <c r="L217" s="68"/>
    </row>
    <row r="218" spans="1:12" s="61" customFormat="1" ht="12.75">
      <c r="A218" s="74"/>
      <c r="B218" s="74"/>
      <c r="C218" s="74"/>
      <c r="D218" s="74"/>
      <c r="E218" s="74"/>
      <c r="F218" s="74"/>
      <c r="G218" s="74"/>
      <c r="H218" s="66"/>
      <c r="I218" s="39"/>
      <c r="J218" s="39"/>
      <c r="K218" s="39"/>
      <c r="L218" s="68"/>
    </row>
    <row r="219" spans="1:12" s="61" customFormat="1" ht="38.25" customHeight="1">
      <c r="A219" s="74"/>
      <c r="B219" s="74"/>
      <c r="C219" s="74"/>
      <c r="D219" s="74"/>
      <c r="E219" s="74"/>
      <c r="F219" s="74"/>
      <c r="G219" s="74"/>
      <c r="H219" s="66"/>
      <c r="I219" s="39"/>
      <c r="J219" s="39"/>
      <c r="K219" s="39"/>
      <c r="L219" s="68"/>
    </row>
    <row r="220" spans="1:12" s="61" customFormat="1" ht="12.75">
      <c r="A220" s="74"/>
      <c r="B220" s="74"/>
      <c r="C220" s="74"/>
      <c r="D220" s="74"/>
      <c r="E220" s="74"/>
      <c r="F220" s="74"/>
      <c r="G220" s="74"/>
      <c r="H220" s="66"/>
      <c r="I220" s="39"/>
      <c r="J220" s="39"/>
      <c r="K220" s="39"/>
      <c r="L220" s="68"/>
    </row>
    <row r="221" spans="1:12" s="61" customFormat="1" ht="24.75" customHeight="1">
      <c r="A221" s="74"/>
      <c r="B221" s="74"/>
      <c r="C221" s="74"/>
      <c r="D221" s="74"/>
      <c r="E221" s="74"/>
      <c r="F221" s="74"/>
      <c r="G221" s="74"/>
      <c r="H221" s="66"/>
      <c r="I221" s="39"/>
      <c r="J221" s="39"/>
      <c r="K221" s="39"/>
      <c r="L221" s="68"/>
    </row>
    <row r="222" spans="1:12" s="61" customFormat="1" ht="12.75">
      <c r="A222" s="74"/>
      <c r="B222" s="74"/>
      <c r="C222" s="74"/>
      <c r="D222" s="74"/>
      <c r="E222" s="74"/>
      <c r="F222" s="74"/>
      <c r="G222" s="74"/>
      <c r="H222" s="66"/>
      <c r="I222" s="39"/>
      <c r="J222" s="39"/>
      <c r="K222" s="39"/>
      <c r="L222" s="68"/>
    </row>
    <row r="223" spans="1:12" s="61" customFormat="1" ht="24.75" customHeight="1">
      <c r="A223" s="74"/>
      <c r="B223" s="74"/>
      <c r="C223" s="74"/>
      <c r="D223" s="74"/>
      <c r="E223" s="74"/>
      <c r="F223" s="74"/>
      <c r="G223" s="74"/>
      <c r="H223" s="66"/>
      <c r="I223" s="39"/>
      <c r="J223" s="39"/>
      <c r="K223" s="39"/>
      <c r="L223" s="68"/>
    </row>
    <row r="224" spans="1:12" s="61" customFormat="1" ht="38.25" customHeight="1">
      <c r="A224" s="74"/>
      <c r="B224" s="74"/>
      <c r="C224" s="74"/>
      <c r="D224" s="74"/>
      <c r="E224" s="74"/>
      <c r="F224" s="74"/>
      <c r="G224" s="74"/>
      <c r="H224" s="66"/>
      <c r="I224" s="39"/>
      <c r="J224" s="39"/>
      <c r="K224" s="39"/>
      <c r="L224" s="68"/>
    </row>
    <row r="225" spans="1:12" s="61" customFormat="1" ht="12.75">
      <c r="A225" s="74"/>
      <c r="B225" s="74"/>
      <c r="C225" s="74"/>
      <c r="D225" s="74"/>
      <c r="E225" s="74"/>
      <c r="F225" s="74"/>
      <c r="G225" s="74"/>
      <c r="H225" s="66"/>
      <c r="I225" s="39"/>
      <c r="J225" s="39"/>
      <c r="K225" s="39"/>
      <c r="L225" s="68"/>
    </row>
    <row r="226" spans="1:12" s="61" customFormat="1" ht="12.75">
      <c r="A226" s="74"/>
      <c r="B226" s="74"/>
      <c r="C226" s="74"/>
      <c r="D226" s="74"/>
      <c r="E226" s="74"/>
      <c r="F226" s="74"/>
      <c r="G226" s="74"/>
      <c r="H226" s="66"/>
      <c r="I226" s="39"/>
      <c r="J226" s="39"/>
      <c r="K226" s="39"/>
      <c r="L226" s="68"/>
    </row>
    <row r="227" spans="1:12" s="61" customFormat="1" ht="12.75">
      <c r="A227" s="74"/>
      <c r="B227" s="74"/>
      <c r="C227" s="74"/>
      <c r="D227" s="74"/>
      <c r="E227" s="74"/>
      <c r="F227" s="74"/>
      <c r="G227" s="74"/>
      <c r="H227" s="66"/>
      <c r="I227" s="39"/>
      <c r="J227" s="39"/>
      <c r="K227" s="39"/>
      <c r="L227" s="66"/>
    </row>
    <row r="228" spans="1:12" s="61" customFormat="1" ht="25.5" customHeight="1">
      <c r="A228" s="74"/>
      <c r="B228" s="74"/>
      <c r="C228" s="74"/>
      <c r="D228" s="74"/>
      <c r="E228" s="74"/>
      <c r="F228" s="74"/>
      <c r="G228" s="74"/>
      <c r="H228" s="66"/>
      <c r="I228" s="39"/>
      <c r="J228" s="39"/>
      <c r="K228" s="39"/>
      <c r="L228" s="66"/>
    </row>
    <row r="229" spans="1:12" s="61" customFormat="1" ht="12.75">
      <c r="A229" s="74"/>
      <c r="B229" s="74"/>
      <c r="C229" s="74"/>
      <c r="D229" s="74"/>
      <c r="E229" s="74"/>
      <c r="F229" s="74"/>
      <c r="G229" s="74"/>
      <c r="H229" s="66"/>
      <c r="I229" s="39"/>
      <c r="J229" s="39"/>
      <c r="K229" s="39"/>
      <c r="L229" s="66"/>
    </row>
    <row r="230" spans="1:12" s="61" customFormat="1" ht="12.75">
      <c r="A230" s="74"/>
      <c r="B230" s="74"/>
      <c r="C230" s="74"/>
      <c r="D230" s="74"/>
      <c r="E230" s="74"/>
      <c r="F230" s="74"/>
      <c r="G230" s="74"/>
      <c r="H230" s="66"/>
      <c r="I230" s="39"/>
      <c r="J230" s="39"/>
      <c r="K230" s="39"/>
      <c r="L230" s="66"/>
    </row>
    <row r="231" spans="1:7" s="61" customFormat="1" ht="12.75" customHeight="1">
      <c r="A231" s="74"/>
      <c r="B231" s="74"/>
      <c r="C231" s="74"/>
      <c r="D231" s="74"/>
      <c r="E231" s="74"/>
      <c r="F231" s="74"/>
      <c r="G231" s="74"/>
    </row>
    <row r="232" spans="1:7" s="61" customFormat="1" ht="25.5" customHeight="1">
      <c r="A232" s="74"/>
      <c r="B232" s="74"/>
      <c r="C232" s="74"/>
      <c r="D232" s="74"/>
      <c r="E232" s="74"/>
      <c r="F232" s="74"/>
      <c r="G232" s="74"/>
    </row>
    <row r="233" spans="1:7" s="61" customFormat="1" ht="12.75">
      <c r="A233" s="74"/>
      <c r="B233" s="74"/>
      <c r="C233" s="74"/>
      <c r="D233" s="74"/>
      <c r="E233" s="74"/>
      <c r="F233" s="74"/>
      <c r="G233" s="74"/>
    </row>
    <row r="234" spans="1:7" s="61" customFormat="1" ht="24.75" customHeight="1">
      <c r="A234" s="74"/>
      <c r="B234" s="74"/>
      <c r="C234" s="74"/>
      <c r="D234" s="74"/>
      <c r="E234" s="74"/>
      <c r="F234" s="74"/>
      <c r="G234" s="74"/>
    </row>
    <row r="235" spans="1:7" s="61" customFormat="1" ht="38.25" customHeight="1">
      <c r="A235" s="74"/>
      <c r="B235" s="74"/>
      <c r="C235" s="74"/>
      <c r="D235" s="74"/>
      <c r="E235" s="74"/>
      <c r="F235" s="74"/>
      <c r="G235" s="74"/>
    </row>
    <row r="236" spans="1:7" s="61" customFormat="1" ht="12.75">
      <c r="A236" s="74"/>
      <c r="B236" s="74"/>
      <c r="C236" s="74"/>
      <c r="D236" s="74"/>
      <c r="E236" s="74"/>
      <c r="F236" s="74"/>
      <c r="G236" s="74"/>
    </row>
    <row r="237" spans="1:7" s="61" customFormat="1" ht="12.75">
      <c r="A237" s="74"/>
      <c r="B237" s="74"/>
      <c r="C237" s="74"/>
      <c r="D237" s="74"/>
      <c r="E237" s="74"/>
      <c r="F237" s="74"/>
      <c r="G237" s="74"/>
    </row>
    <row r="238" spans="1:7" s="61" customFormat="1" ht="12.75">
      <c r="A238" s="337"/>
      <c r="B238" s="69"/>
      <c r="C238" s="338"/>
      <c r="D238" s="338"/>
      <c r="E238" s="337"/>
      <c r="F238" s="337"/>
      <c r="G238" s="71"/>
    </row>
    <row r="239" spans="1:7" s="61" customFormat="1" ht="38.25" customHeight="1">
      <c r="A239" s="337"/>
      <c r="B239" s="69"/>
      <c r="C239" s="338"/>
      <c r="D239" s="338"/>
      <c r="E239" s="337"/>
      <c r="F239" s="337"/>
      <c r="G239" s="71"/>
    </row>
    <row r="240" spans="1:7" s="61" customFormat="1" ht="12.75">
      <c r="A240" s="337"/>
      <c r="B240" s="70"/>
      <c r="C240" s="338"/>
      <c r="D240" s="338"/>
      <c r="E240" s="337"/>
      <c r="F240" s="337"/>
      <c r="G240" s="71"/>
    </row>
    <row r="241" spans="1:7" s="61" customFormat="1" ht="12.75">
      <c r="A241" s="337"/>
      <c r="B241" s="69"/>
      <c r="C241" s="338"/>
      <c r="D241" s="338"/>
      <c r="E241" s="338"/>
      <c r="F241" s="338"/>
      <c r="G241" s="71"/>
    </row>
    <row r="242" spans="1:7" s="61" customFormat="1" ht="38.25" customHeight="1">
      <c r="A242" s="337"/>
      <c r="B242" s="69"/>
      <c r="C242" s="338"/>
      <c r="D242" s="338"/>
      <c r="E242" s="337"/>
      <c r="F242" s="337"/>
      <c r="G242" s="71"/>
    </row>
    <row r="243" spans="1:7" s="61" customFormat="1" ht="12.75">
      <c r="A243" s="337"/>
      <c r="B243" s="70"/>
      <c r="C243" s="338"/>
      <c r="D243" s="338"/>
      <c r="E243" s="338"/>
      <c r="F243" s="338"/>
      <c r="G243" s="71"/>
    </row>
    <row r="244" spans="1:7" s="61" customFormat="1" ht="12.75">
      <c r="A244" s="337"/>
      <c r="B244" s="338"/>
      <c r="C244" s="338"/>
      <c r="D244" s="338"/>
      <c r="E244" s="338"/>
      <c r="F244" s="338"/>
      <c r="G244" s="71"/>
    </row>
    <row r="245" spans="1:7" s="61" customFormat="1" ht="38.25" customHeight="1">
      <c r="A245" s="337"/>
      <c r="B245" s="338"/>
      <c r="C245" s="338"/>
      <c r="D245" s="338"/>
      <c r="E245" s="337"/>
      <c r="F245" s="337"/>
      <c r="G245" s="71"/>
    </row>
    <row r="246" spans="1:7" s="61" customFormat="1" ht="12.75">
      <c r="A246" s="337"/>
      <c r="B246" s="338"/>
      <c r="C246" s="338"/>
      <c r="D246" s="338"/>
      <c r="E246" s="338"/>
      <c r="F246" s="338"/>
      <c r="G246" s="71"/>
    </row>
    <row r="247" spans="1:7" s="61" customFormat="1" ht="12.75">
      <c r="A247" s="337"/>
      <c r="B247" s="338"/>
      <c r="C247" s="338"/>
      <c r="D247" s="338"/>
      <c r="E247" s="338"/>
      <c r="F247" s="338"/>
      <c r="G247" s="71"/>
    </row>
    <row r="248" spans="1:7" s="61" customFormat="1" ht="12.75" customHeight="1">
      <c r="A248" s="337"/>
      <c r="B248" s="338"/>
      <c r="C248" s="338"/>
      <c r="D248" s="338"/>
      <c r="E248" s="337"/>
      <c r="F248" s="337"/>
      <c r="G248" s="71"/>
    </row>
    <row r="249" spans="1:7" s="61" customFormat="1" ht="25.5" customHeight="1">
      <c r="A249" s="337"/>
      <c r="B249" s="338"/>
      <c r="C249" s="338"/>
      <c r="D249" s="338"/>
      <c r="E249" s="337"/>
      <c r="F249" s="337"/>
      <c r="G249" s="71"/>
    </row>
    <row r="250" spans="1:7" s="61" customFormat="1" ht="12.75">
      <c r="A250" s="337"/>
      <c r="B250" s="69"/>
      <c r="C250" s="338"/>
      <c r="D250" s="338"/>
      <c r="E250" s="337"/>
      <c r="F250" s="337"/>
      <c r="G250" s="71"/>
    </row>
    <row r="251" spans="1:7" s="61" customFormat="1" ht="12.75">
      <c r="A251" s="337"/>
      <c r="B251" s="69"/>
      <c r="C251" s="338"/>
      <c r="D251" s="338"/>
      <c r="E251" s="337"/>
      <c r="F251" s="337"/>
      <c r="G251" s="71"/>
    </row>
    <row r="252" spans="1:7" s="61" customFormat="1" ht="12.75">
      <c r="A252" s="337"/>
      <c r="B252" s="69"/>
      <c r="C252" s="338"/>
      <c r="D252" s="338"/>
      <c r="E252" s="337"/>
      <c r="F252" s="337"/>
      <c r="G252" s="71"/>
    </row>
    <row r="253" spans="1:7" s="61" customFormat="1" ht="12.75">
      <c r="A253" s="71"/>
      <c r="B253" s="71"/>
      <c r="C253" s="71"/>
      <c r="D253" s="71"/>
      <c r="E253" s="71"/>
      <c r="F253" s="71"/>
      <c r="G253" s="71"/>
    </row>
    <row r="254" spans="1:7" s="61" customFormat="1" ht="12.75">
      <c r="A254" s="71"/>
      <c r="B254" s="71"/>
      <c r="C254" s="71"/>
      <c r="D254" s="71"/>
      <c r="E254" s="71"/>
      <c r="F254" s="71"/>
      <c r="G254" s="71"/>
    </row>
    <row r="255" spans="1:7" s="61" customFormat="1" ht="12.75">
      <c r="A255" s="72"/>
      <c r="B255" s="71"/>
      <c r="C255" s="71"/>
      <c r="D255" s="71"/>
      <c r="E255" s="71"/>
      <c r="F255" s="71"/>
      <c r="G255" s="71"/>
    </row>
  </sheetData>
  <sheetProtection/>
  <mergeCells count="93">
    <mergeCell ref="A250:A252"/>
    <mergeCell ref="C250:D252"/>
    <mergeCell ref="E250:F252"/>
    <mergeCell ref="A168:B168"/>
    <mergeCell ref="A247:A249"/>
    <mergeCell ref="B247:B249"/>
    <mergeCell ref="C247:D249"/>
    <mergeCell ref="E247:F247"/>
    <mergeCell ref="E248:F248"/>
    <mergeCell ref="E249:F249"/>
    <mergeCell ref="A244:A246"/>
    <mergeCell ref="B244:B246"/>
    <mergeCell ref="C244:D246"/>
    <mergeCell ref="E244:F244"/>
    <mergeCell ref="E245:F245"/>
    <mergeCell ref="E246:F246"/>
    <mergeCell ref="A153:B153"/>
    <mergeCell ref="C152:D152"/>
    <mergeCell ref="A167:B167"/>
    <mergeCell ref="A156:B156"/>
    <mergeCell ref="A157:B157"/>
    <mergeCell ref="A158:B158"/>
    <mergeCell ref="A159:B159"/>
    <mergeCell ref="A161:B161"/>
    <mergeCell ref="A162:B162"/>
    <mergeCell ref="A163:B163"/>
    <mergeCell ref="A160:B160"/>
    <mergeCell ref="A241:A243"/>
    <mergeCell ref="C241:D243"/>
    <mergeCell ref="E241:F241"/>
    <mergeCell ref="E242:F242"/>
    <mergeCell ref="E243:F243"/>
    <mergeCell ref="A173:B173"/>
    <mergeCell ref="A238:A240"/>
    <mergeCell ref="C238:D240"/>
    <mergeCell ref="E238:F238"/>
    <mergeCell ref="E239:F239"/>
    <mergeCell ref="E240:F240"/>
    <mergeCell ref="A180:B180"/>
    <mergeCell ref="A94:A104"/>
    <mergeCell ref="A105:A106"/>
    <mergeCell ref="A110:C110"/>
    <mergeCell ref="A112:C112"/>
    <mergeCell ref="A142:F142"/>
    <mergeCell ref="A107:A108"/>
    <mergeCell ref="D149:F149"/>
    <mergeCell ref="E146:F146"/>
    <mergeCell ref="A179:B179"/>
    <mergeCell ref="G144:H144"/>
    <mergeCell ref="G145:H145"/>
    <mergeCell ref="G146:H146"/>
    <mergeCell ref="E144:F144"/>
    <mergeCell ref="A174:B174"/>
    <mergeCell ref="A175:B175"/>
    <mergeCell ref="A176:B176"/>
    <mergeCell ref="A177:B177"/>
    <mergeCell ref="A178:B178"/>
    <mergeCell ref="A169:B169"/>
    <mergeCell ref="A170:B170"/>
    <mergeCell ref="A171:B171"/>
    <mergeCell ref="A172:B172"/>
    <mergeCell ref="A150:C150"/>
    <mergeCell ref="D150:F150"/>
    <mergeCell ref="A6:A51"/>
    <mergeCell ref="A52:A54"/>
    <mergeCell ref="A55:A65"/>
    <mergeCell ref="F6:F51"/>
    <mergeCell ref="F71:F80"/>
    <mergeCell ref="F66:F70"/>
    <mergeCell ref="F55:F65"/>
    <mergeCell ref="F52:F54"/>
    <mergeCell ref="A66:A70"/>
    <mergeCell ref="A81:A93"/>
    <mergeCell ref="F81:F92"/>
    <mergeCell ref="A71:A80"/>
    <mergeCell ref="E145:F145"/>
    <mergeCell ref="F105:F106"/>
    <mergeCell ref="C4:F4"/>
    <mergeCell ref="G4:J4"/>
    <mergeCell ref="H110:J110"/>
    <mergeCell ref="D141:F141"/>
    <mergeCell ref="J6:J51"/>
    <mergeCell ref="D124:F124"/>
    <mergeCell ref="D110:F110"/>
    <mergeCell ref="J94:J104"/>
    <mergeCell ref="J105:J106"/>
    <mergeCell ref="G141:I141"/>
    <mergeCell ref="F94:F104"/>
    <mergeCell ref="J52:J54"/>
    <mergeCell ref="J55:J65"/>
    <mergeCell ref="J66:J70"/>
    <mergeCell ref="J71:J80"/>
    <mergeCell ref="J81:J92"/>
  </mergeCells>
  <printOptions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A2">
      <selection activeCell="G166" sqref="G166"/>
    </sheetView>
  </sheetViews>
  <sheetFormatPr defaultColWidth="11.421875" defaultRowHeight="12.75"/>
  <cols>
    <col min="1" max="1" width="19.28125" style="95" customWidth="1"/>
    <col min="2" max="2" width="67.421875" style="89" customWidth="1"/>
    <col min="3" max="3" width="13.8515625" style="195" customWidth="1"/>
    <col min="4" max="4" width="14.28125" style="195" customWidth="1"/>
    <col min="5" max="5" width="9.7109375" style="195" customWidth="1"/>
    <col min="6" max="6" width="5.421875" style="183" customWidth="1"/>
    <col min="7" max="8" width="11.421875" style="89" customWidth="1"/>
    <col min="9" max="9" width="10.28125" style="89" customWidth="1"/>
    <col min="10" max="10" width="10.140625" style="89" customWidth="1"/>
    <col min="11" max="11" width="41.8515625" style="89" customWidth="1"/>
    <col min="12" max="16384" width="11.421875" style="89" customWidth="1"/>
  </cols>
  <sheetData>
    <row r="1" spans="1:6" s="85" customFormat="1" ht="15.75">
      <c r="A1" s="80" t="s">
        <v>147</v>
      </c>
      <c r="B1" s="81"/>
      <c r="C1" s="82"/>
      <c r="D1" s="83"/>
      <c r="E1" s="83"/>
      <c r="F1" s="84"/>
    </row>
    <row r="2" spans="1:6" s="85" customFormat="1" ht="15.75">
      <c r="A2" s="86" t="s">
        <v>190</v>
      </c>
      <c r="B2" s="81"/>
      <c r="C2" s="82"/>
      <c r="D2" s="83"/>
      <c r="E2" s="83"/>
      <c r="F2" s="84"/>
    </row>
    <row r="4" spans="1:10" ht="12.75">
      <c r="A4" s="87"/>
      <c r="B4" s="88"/>
      <c r="C4" s="348" t="s">
        <v>155</v>
      </c>
      <c r="D4" s="349"/>
      <c r="E4" s="349"/>
      <c r="F4" s="350"/>
      <c r="G4" s="348" t="s">
        <v>156</v>
      </c>
      <c r="H4" s="349"/>
      <c r="I4" s="349"/>
      <c r="J4" s="350"/>
    </row>
    <row r="5" spans="1:10" ht="36">
      <c r="A5" s="90" t="s">
        <v>28</v>
      </c>
      <c r="B5" s="90" t="s">
        <v>29</v>
      </c>
      <c r="C5" s="90" t="s">
        <v>145</v>
      </c>
      <c r="D5" s="90" t="s">
        <v>146</v>
      </c>
      <c r="E5" s="90" t="s">
        <v>30</v>
      </c>
      <c r="F5" s="90" t="s">
        <v>31</v>
      </c>
      <c r="G5" s="90" t="s">
        <v>145</v>
      </c>
      <c r="H5" s="90" t="s">
        <v>146</v>
      </c>
      <c r="I5" s="90" t="s">
        <v>30</v>
      </c>
      <c r="J5" s="90" t="s">
        <v>31</v>
      </c>
    </row>
    <row r="6" spans="1:10" ht="24">
      <c r="A6" s="351" t="s">
        <v>32</v>
      </c>
      <c r="B6" s="91" t="s">
        <v>33</v>
      </c>
      <c r="C6" s="92">
        <v>88</v>
      </c>
      <c r="D6" s="92">
        <v>76</v>
      </c>
      <c r="E6" s="92">
        <v>164</v>
      </c>
      <c r="F6" s="354">
        <v>1092</v>
      </c>
      <c r="G6" s="92">
        <v>130</v>
      </c>
      <c r="H6" s="92">
        <v>136</v>
      </c>
      <c r="I6" s="92">
        <v>266</v>
      </c>
      <c r="J6" s="354">
        <v>1210</v>
      </c>
    </row>
    <row r="7" spans="1:10" ht="24">
      <c r="A7" s="351"/>
      <c r="B7" s="91" t="s">
        <v>34</v>
      </c>
      <c r="C7" s="92">
        <v>23</v>
      </c>
      <c r="D7" s="92">
        <v>4</v>
      </c>
      <c r="E7" s="92">
        <v>27</v>
      </c>
      <c r="F7" s="346"/>
      <c r="G7" s="92">
        <v>32</v>
      </c>
      <c r="H7" s="92">
        <v>4</v>
      </c>
      <c r="I7" s="92">
        <v>36</v>
      </c>
      <c r="J7" s="346"/>
    </row>
    <row r="8" spans="1:10" ht="24">
      <c r="A8" s="351"/>
      <c r="B8" s="91" t="s">
        <v>35</v>
      </c>
      <c r="C8" s="92">
        <v>20</v>
      </c>
      <c r="D8" s="92">
        <v>6</v>
      </c>
      <c r="E8" s="92">
        <v>26</v>
      </c>
      <c r="F8" s="346"/>
      <c r="G8" s="92">
        <v>9</v>
      </c>
      <c r="H8" s="92">
        <v>5</v>
      </c>
      <c r="I8" s="92">
        <v>14</v>
      </c>
      <c r="J8" s="346"/>
    </row>
    <row r="9" spans="1:10" ht="24">
      <c r="A9" s="351"/>
      <c r="B9" s="91" t="s">
        <v>36</v>
      </c>
      <c r="C9" s="92">
        <v>27</v>
      </c>
      <c r="D9" s="92">
        <v>3</v>
      </c>
      <c r="E9" s="92">
        <v>30</v>
      </c>
      <c r="F9" s="346"/>
      <c r="G9" s="92">
        <v>25</v>
      </c>
      <c r="H9" s="92">
        <v>7</v>
      </c>
      <c r="I9" s="92">
        <v>32</v>
      </c>
      <c r="J9" s="346"/>
    </row>
    <row r="10" spans="1:10" ht="24">
      <c r="A10" s="351"/>
      <c r="B10" s="91" t="s">
        <v>37</v>
      </c>
      <c r="C10" s="92">
        <v>2</v>
      </c>
      <c r="D10" s="92">
        <v>10</v>
      </c>
      <c r="E10" s="92">
        <v>12</v>
      </c>
      <c r="F10" s="346"/>
      <c r="G10" s="92">
        <v>1</v>
      </c>
      <c r="H10" s="92">
        <v>5</v>
      </c>
      <c r="I10" s="92">
        <v>6</v>
      </c>
      <c r="J10" s="346"/>
    </row>
    <row r="11" spans="1:10" ht="24">
      <c r="A11" s="351"/>
      <c r="B11" s="91" t="s">
        <v>38</v>
      </c>
      <c r="C11" s="92">
        <v>11</v>
      </c>
      <c r="D11" s="92">
        <v>5</v>
      </c>
      <c r="E11" s="92">
        <v>16</v>
      </c>
      <c r="F11" s="346"/>
      <c r="G11" s="92">
        <v>5</v>
      </c>
      <c r="H11" s="92">
        <v>2</v>
      </c>
      <c r="I11" s="92">
        <v>7</v>
      </c>
      <c r="J11" s="346"/>
    </row>
    <row r="12" spans="1:10" ht="12">
      <c r="A12" s="351"/>
      <c r="B12" s="91" t="s">
        <v>39</v>
      </c>
      <c r="C12" s="93">
        <v>5</v>
      </c>
      <c r="D12" s="92">
        <v>6</v>
      </c>
      <c r="E12" s="92">
        <v>11</v>
      </c>
      <c r="F12" s="346"/>
      <c r="G12" s="93">
        <v>34</v>
      </c>
      <c r="H12" s="92">
        <v>28</v>
      </c>
      <c r="I12" s="92">
        <v>62</v>
      </c>
      <c r="J12" s="346"/>
    </row>
    <row r="13" spans="1:10" ht="12">
      <c r="A13" s="351"/>
      <c r="B13" s="91" t="s">
        <v>40</v>
      </c>
      <c r="C13" s="93">
        <v>15</v>
      </c>
      <c r="D13" s="92">
        <v>16</v>
      </c>
      <c r="E13" s="92">
        <v>31</v>
      </c>
      <c r="F13" s="346"/>
      <c r="G13" s="93">
        <v>11</v>
      </c>
      <c r="H13" s="92">
        <v>16</v>
      </c>
      <c r="I13" s="92">
        <v>27</v>
      </c>
      <c r="J13" s="346"/>
    </row>
    <row r="14" spans="1:10" ht="24">
      <c r="A14" s="351"/>
      <c r="B14" s="91" t="s">
        <v>41</v>
      </c>
      <c r="C14" s="92">
        <v>3</v>
      </c>
      <c r="D14" s="92">
        <v>2</v>
      </c>
      <c r="E14" s="92">
        <v>5</v>
      </c>
      <c r="F14" s="346"/>
      <c r="G14" s="92">
        <v>1</v>
      </c>
      <c r="H14" s="92">
        <v>0</v>
      </c>
      <c r="I14" s="92">
        <v>1</v>
      </c>
      <c r="J14" s="346"/>
    </row>
    <row r="15" spans="1:10" ht="24">
      <c r="A15" s="351"/>
      <c r="B15" s="91" t="s">
        <v>42</v>
      </c>
      <c r="C15" s="94">
        <v>4</v>
      </c>
      <c r="D15" s="92">
        <v>1</v>
      </c>
      <c r="E15" s="92">
        <v>5</v>
      </c>
      <c r="F15" s="346"/>
      <c r="G15" s="94">
        <v>6</v>
      </c>
      <c r="H15" s="92">
        <v>2</v>
      </c>
      <c r="I15" s="92">
        <v>8</v>
      </c>
      <c r="J15" s="346"/>
    </row>
    <row r="16" spans="1:10" ht="24">
      <c r="A16" s="351"/>
      <c r="B16" s="91" t="s">
        <v>43</v>
      </c>
      <c r="C16" s="94">
        <v>20</v>
      </c>
      <c r="D16" s="92">
        <v>10</v>
      </c>
      <c r="E16" s="92">
        <v>30</v>
      </c>
      <c r="F16" s="346"/>
      <c r="G16" s="94">
        <v>25</v>
      </c>
      <c r="H16" s="92">
        <v>9</v>
      </c>
      <c r="I16" s="92">
        <v>34</v>
      </c>
      <c r="J16" s="346"/>
    </row>
    <row r="17" spans="1:10" ht="24">
      <c r="A17" s="351"/>
      <c r="B17" s="91" t="s">
        <v>44</v>
      </c>
      <c r="C17" s="92">
        <v>13</v>
      </c>
      <c r="D17" s="92">
        <v>14</v>
      </c>
      <c r="E17" s="92">
        <v>27</v>
      </c>
      <c r="F17" s="346"/>
      <c r="G17" s="92">
        <v>10</v>
      </c>
      <c r="H17" s="92">
        <v>15</v>
      </c>
      <c r="I17" s="92">
        <v>25</v>
      </c>
      <c r="J17" s="346"/>
    </row>
    <row r="18" spans="1:10" s="95" customFormat="1" ht="24">
      <c r="A18" s="351"/>
      <c r="B18" s="91" t="s">
        <v>45</v>
      </c>
      <c r="C18" s="92">
        <v>29</v>
      </c>
      <c r="D18" s="92">
        <v>20</v>
      </c>
      <c r="E18" s="92">
        <v>49</v>
      </c>
      <c r="F18" s="346"/>
      <c r="G18" s="92">
        <v>32</v>
      </c>
      <c r="H18" s="92">
        <v>18</v>
      </c>
      <c r="I18" s="92">
        <v>50</v>
      </c>
      <c r="J18" s="346"/>
    </row>
    <row r="19" spans="1:10" s="95" customFormat="1" ht="12">
      <c r="A19" s="351"/>
      <c r="B19" s="91" t="s">
        <v>46</v>
      </c>
      <c r="C19" s="92">
        <v>32</v>
      </c>
      <c r="D19" s="96">
        <v>13</v>
      </c>
      <c r="E19" s="96">
        <v>45</v>
      </c>
      <c r="F19" s="346"/>
      <c r="G19" s="92">
        <v>33</v>
      </c>
      <c r="H19" s="96">
        <v>14</v>
      </c>
      <c r="I19" s="96">
        <v>47</v>
      </c>
      <c r="J19" s="346"/>
    </row>
    <row r="20" spans="1:10" ht="24">
      <c r="A20" s="351"/>
      <c r="B20" s="91" t="s">
        <v>47</v>
      </c>
      <c r="C20" s="92">
        <v>22</v>
      </c>
      <c r="D20" s="96">
        <v>14</v>
      </c>
      <c r="E20" s="96">
        <v>36</v>
      </c>
      <c r="F20" s="346"/>
      <c r="G20" s="92">
        <v>19</v>
      </c>
      <c r="H20" s="96">
        <v>10</v>
      </c>
      <c r="I20" s="96">
        <v>29</v>
      </c>
      <c r="J20" s="346"/>
    </row>
    <row r="21" spans="1:10" ht="12">
      <c r="A21" s="351"/>
      <c r="B21" s="91" t="s">
        <v>48</v>
      </c>
      <c r="C21" s="93">
        <v>24</v>
      </c>
      <c r="D21" s="92">
        <v>3</v>
      </c>
      <c r="E21" s="92">
        <v>27</v>
      </c>
      <c r="F21" s="346"/>
      <c r="G21" s="93">
        <v>21</v>
      </c>
      <c r="H21" s="92">
        <v>6</v>
      </c>
      <c r="I21" s="92">
        <v>27</v>
      </c>
      <c r="J21" s="346"/>
    </row>
    <row r="22" spans="1:10" ht="24">
      <c r="A22" s="351"/>
      <c r="B22" s="91" t="s">
        <v>49</v>
      </c>
      <c r="C22" s="93">
        <v>22</v>
      </c>
      <c r="D22" s="92">
        <v>6</v>
      </c>
      <c r="E22" s="92">
        <v>28</v>
      </c>
      <c r="F22" s="346"/>
      <c r="G22" s="93">
        <v>23</v>
      </c>
      <c r="H22" s="92">
        <v>4</v>
      </c>
      <c r="I22" s="92">
        <v>27</v>
      </c>
      <c r="J22" s="346"/>
    </row>
    <row r="23" spans="1:10" ht="24">
      <c r="A23" s="351"/>
      <c r="B23" s="91" t="s">
        <v>50</v>
      </c>
      <c r="C23" s="92">
        <v>6</v>
      </c>
      <c r="D23" s="92">
        <v>3</v>
      </c>
      <c r="E23" s="92">
        <v>9</v>
      </c>
      <c r="F23" s="346"/>
      <c r="G23" s="92">
        <v>3</v>
      </c>
      <c r="H23" s="92">
        <v>0</v>
      </c>
      <c r="I23" s="92">
        <v>3</v>
      </c>
      <c r="J23" s="346"/>
    </row>
    <row r="24" spans="1:10" ht="24">
      <c r="A24" s="351"/>
      <c r="B24" s="91" t="s">
        <v>51</v>
      </c>
      <c r="C24" s="94">
        <v>0</v>
      </c>
      <c r="D24" s="92">
        <v>1</v>
      </c>
      <c r="E24" s="92">
        <v>1</v>
      </c>
      <c r="F24" s="346"/>
      <c r="G24" s="93">
        <v>0</v>
      </c>
      <c r="H24" s="96">
        <v>0</v>
      </c>
      <c r="I24" s="96">
        <v>0</v>
      </c>
      <c r="J24" s="346"/>
    </row>
    <row r="25" spans="1:10" ht="12">
      <c r="A25" s="351"/>
      <c r="B25" s="91" t="s">
        <v>52</v>
      </c>
      <c r="C25" s="92">
        <v>19</v>
      </c>
      <c r="D25" s="92">
        <v>11</v>
      </c>
      <c r="E25" s="92">
        <v>30</v>
      </c>
      <c r="F25" s="346"/>
      <c r="G25" s="92">
        <v>21</v>
      </c>
      <c r="H25" s="92">
        <v>7</v>
      </c>
      <c r="I25" s="92">
        <v>28</v>
      </c>
      <c r="J25" s="346"/>
    </row>
    <row r="26" spans="1:10" ht="12">
      <c r="A26" s="351"/>
      <c r="B26" s="91" t="s">
        <v>53</v>
      </c>
      <c r="C26" s="92">
        <v>11</v>
      </c>
      <c r="D26" s="92">
        <v>11</v>
      </c>
      <c r="E26" s="92">
        <v>22</v>
      </c>
      <c r="F26" s="346"/>
      <c r="G26" s="92">
        <v>0</v>
      </c>
      <c r="H26" s="92">
        <v>1</v>
      </c>
      <c r="I26" s="92">
        <v>1</v>
      </c>
      <c r="J26" s="346"/>
    </row>
    <row r="27" spans="1:10" ht="12">
      <c r="A27" s="351"/>
      <c r="B27" s="91" t="s">
        <v>54</v>
      </c>
      <c r="C27" s="92">
        <v>25</v>
      </c>
      <c r="D27" s="92">
        <v>7</v>
      </c>
      <c r="E27" s="92">
        <v>32</v>
      </c>
      <c r="F27" s="346"/>
      <c r="G27" s="92">
        <v>25</v>
      </c>
      <c r="H27" s="92">
        <v>7</v>
      </c>
      <c r="I27" s="92">
        <v>32</v>
      </c>
      <c r="J27" s="346"/>
    </row>
    <row r="28" spans="1:10" ht="12">
      <c r="A28" s="351"/>
      <c r="B28" s="91" t="s">
        <v>55</v>
      </c>
      <c r="C28" s="92">
        <v>4</v>
      </c>
      <c r="D28" s="92">
        <v>10</v>
      </c>
      <c r="E28" s="92">
        <v>14</v>
      </c>
      <c r="F28" s="346"/>
      <c r="G28" s="92">
        <v>6</v>
      </c>
      <c r="H28" s="92">
        <v>8</v>
      </c>
      <c r="I28" s="92">
        <v>14</v>
      </c>
      <c r="J28" s="346"/>
    </row>
    <row r="29" spans="1:10" ht="24">
      <c r="A29" s="351"/>
      <c r="B29" s="91" t="s">
        <v>56</v>
      </c>
      <c r="C29" s="92">
        <v>9</v>
      </c>
      <c r="D29" s="92">
        <v>8</v>
      </c>
      <c r="E29" s="92">
        <v>17</v>
      </c>
      <c r="F29" s="346"/>
      <c r="G29" s="92">
        <v>10</v>
      </c>
      <c r="H29" s="92">
        <v>7</v>
      </c>
      <c r="I29" s="92">
        <v>17</v>
      </c>
      <c r="J29" s="346"/>
    </row>
    <row r="30" spans="1:10" ht="24">
      <c r="A30" s="351"/>
      <c r="B30" s="91" t="s">
        <v>57</v>
      </c>
      <c r="C30" s="92">
        <v>9</v>
      </c>
      <c r="D30" s="92">
        <v>8</v>
      </c>
      <c r="E30" s="92">
        <v>17</v>
      </c>
      <c r="F30" s="346"/>
      <c r="G30" s="92">
        <v>8</v>
      </c>
      <c r="H30" s="92">
        <v>5</v>
      </c>
      <c r="I30" s="92">
        <v>13</v>
      </c>
      <c r="J30" s="346"/>
    </row>
    <row r="31" spans="1:10" s="99" customFormat="1" ht="12">
      <c r="A31" s="351"/>
      <c r="B31" s="97" t="s">
        <v>58</v>
      </c>
      <c r="C31" s="93">
        <v>6</v>
      </c>
      <c r="D31" s="92">
        <v>4</v>
      </c>
      <c r="E31" s="92">
        <v>10</v>
      </c>
      <c r="F31" s="346"/>
      <c r="G31" s="98">
        <v>0</v>
      </c>
      <c r="H31" s="98">
        <v>0</v>
      </c>
      <c r="I31" s="98">
        <v>0</v>
      </c>
      <c r="J31" s="346"/>
    </row>
    <row r="32" spans="1:10" ht="12">
      <c r="A32" s="351"/>
      <c r="B32" s="91" t="s">
        <v>59</v>
      </c>
      <c r="C32" s="93">
        <v>12</v>
      </c>
      <c r="D32" s="92">
        <v>18</v>
      </c>
      <c r="E32" s="92">
        <v>30</v>
      </c>
      <c r="F32" s="346"/>
      <c r="G32" s="93">
        <v>4</v>
      </c>
      <c r="H32" s="92">
        <v>12</v>
      </c>
      <c r="I32" s="92">
        <v>16</v>
      </c>
      <c r="J32" s="346"/>
    </row>
    <row r="33" spans="1:10" ht="12">
      <c r="A33" s="351"/>
      <c r="B33" s="91" t="s">
        <v>60</v>
      </c>
      <c r="C33" s="94">
        <v>14</v>
      </c>
      <c r="D33" s="92">
        <v>14</v>
      </c>
      <c r="E33" s="92">
        <v>28</v>
      </c>
      <c r="F33" s="346"/>
      <c r="G33" s="94">
        <v>12</v>
      </c>
      <c r="H33" s="92">
        <v>6</v>
      </c>
      <c r="I33" s="92">
        <v>18</v>
      </c>
      <c r="J33" s="346"/>
    </row>
    <row r="34" spans="1:10" ht="24">
      <c r="A34" s="351"/>
      <c r="B34" s="91" t="s">
        <v>61</v>
      </c>
      <c r="C34" s="94">
        <v>20</v>
      </c>
      <c r="D34" s="92">
        <v>12</v>
      </c>
      <c r="E34" s="92">
        <v>32</v>
      </c>
      <c r="F34" s="346"/>
      <c r="G34" s="94">
        <v>18</v>
      </c>
      <c r="H34" s="92">
        <v>10</v>
      </c>
      <c r="I34" s="92">
        <v>28</v>
      </c>
      <c r="J34" s="346"/>
    </row>
    <row r="35" spans="1:10" s="99" customFormat="1" ht="12">
      <c r="A35" s="351"/>
      <c r="B35" s="91" t="s">
        <v>62</v>
      </c>
      <c r="C35" s="92">
        <v>0</v>
      </c>
      <c r="D35" s="92">
        <v>1</v>
      </c>
      <c r="E35" s="92">
        <v>1</v>
      </c>
      <c r="F35" s="346"/>
      <c r="G35" s="92">
        <v>0</v>
      </c>
      <c r="H35" s="92">
        <v>1</v>
      </c>
      <c r="I35" s="92">
        <v>1</v>
      </c>
      <c r="J35" s="346"/>
    </row>
    <row r="36" spans="1:10" ht="12">
      <c r="A36" s="351"/>
      <c r="B36" s="91" t="s">
        <v>63</v>
      </c>
      <c r="C36" s="92">
        <v>12</v>
      </c>
      <c r="D36" s="92">
        <v>2</v>
      </c>
      <c r="E36" s="92">
        <v>14</v>
      </c>
      <c r="F36" s="346"/>
      <c r="G36" s="92">
        <v>3</v>
      </c>
      <c r="H36" s="92">
        <v>0</v>
      </c>
      <c r="I36" s="92">
        <v>3</v>
      </c>
      <c r="J36" s="346"/>
    </row>
    <row r="37" spans="1:10" s="95" customFormat="1" ht="12">
      <c r="A37" s="351"/>
      <c r="B37" s="100" t="s">
        <v>64</v>
      </c>
      <c r="C37" s="92">
        <v>28</v>
      </c>
      <c r="D37" s="92">
        <v>9</v>
      </c>
      <c r="E37" s="92">
        <v>37</v>
      </c>
      <c r="F37" s="346"/>
      <c r="G37" s="92">
        <v>27</v>
      </c>
      <c r="H37" s="92">
        <v>14</v>
      </c>
      <c r="I37" s="92">
        <v>41</v>
      </c>
      <c r="J37" s="346"/>
    </row>
    <row r="38" spans="1:10" s="95" customFormat="1" ht="24">
      <c r="A38" s="351"/>
      <c r="B38" s="91" t="s">
        <v>65</v>
      </c>
      <c r="C38" s="92">
        <v>44</v>
      </c>
      <c r="D38" s="96">
        <v>15</v>
      </c>
      <c r="E38" s="96">
        <v>59</v>
      </c>
      <c r="F38" s="346"/>
      <c r="G38" s="92">
        <v>57</v>
      </c>
      <c r="H38" s="96">
        <v>23</v>
      </c>
      <c r="I38" s="96">
        <v>80</v>
      </c>
      <c r="J38" s="346"/>
    </row>
    <row r="39" spans="1:10" ht="12">
      <c r="A39" s="351"/>
      <c r="B39" s="91" t="s">
        <v>66</v>
      </c>
      <c r="C39" s="92">
        <v>8</v>
      </c>
      <c r="D39" s="96">
        <v>5</v>
      </c>
      <c r="E39" s="96">
        <v>13</v>
      </c>
      <c r="F39" s="346"/>
      <c r="G39" s="92">
        <v>1</v>
      </c>
      <c r="H39" s="96">
        <v>0</v>
      </c>
      <c r="I39" s="96">
        <v>1</v>
      </c>
      <c r="J39" s="346"/>
    </row>
    <row r="40" spans="1:10" ht="24">
      <c r="A40" s="351"/>
      <c r="B40" s="91" t="s">
        <v>149</v>
      </c>
      <c r="C40" s="92">
        <v>0</v>
      </c>
      <c r="D40" s="96">
        <v>0</v>
      </c>
      <c r="E40" s="96">
        <v>0</v>
      </c>
      <c r="F40" s="346"/>
      <c r="G40" s="92">
        <v>17</v>
      </c>
      <c r="H40" s="96">
        <v>8</v>
      </c>
      <c r="I40" s="96">
        <v>25</v>
      </c>
      <c r="J40" s="346"/>
    </row>
    <row r="41" spans="1:10" ht="24">
      <c r="A41" s="351"/>
      <c r="B41" s="91" t="s">
        <v>150</v>
      </c>
      <c r="C41" s="92">
        <v>0</v>
      </c>
      <c r="D41" s="96">
        <v>0</v>
      </c>
      <c r="E41" s="96">
        <v>0</v>
      </c>
      <c r="F41" s="346"/>
      <c r="G41" s="92">
        <v>6</v>
      </c>
      <c r="H41" s="96">
        <v>4</v>
      </c>
      <c r="I41" s="96">
        <v>10</v>
      </c>
      <c r="J41" s="346"/>
    </row>
    <row r="42" spans="1:10" ht="12">
      <c r="A42" s="351"/>
      <c r="B42" s="100" t="s">
        <v>67</v>
      </c>
      <c r="C42" s="93">
        <v>15</v>
      </c>
      <c r="D42" s="92">
        <v>11</v>
      </c>
      <c r="E42" s="92">
        <v>26</v>
      </c>
      <c r="F42" s="346"/>
      <c r="G42" s="93">
        <v>11</v>
      </c>
      <c r="H42" s="92">
        <v>14</v>
      </c>
      <c r="I42" s="92">
        <v>25</v>
      </c>
      <c r="J42" s="346"/>
    </row>
    <row r="43" spans="1:10" ht="12">
      <c r="A43" s="351"/>
      <c r="B43" s="100" t="s">
        <v>68</v>
      </c>
      <c r="C43" s="93">
        <v>10</v>
      </c>
      <c r="D43" s="92">
        <v>1</v>
      </c>
      <c r="E43" s="92">
        <v>11</v>
      </c>
      <c r="F43" s="346"/>
      <c r="G43" s="93">
        <v>19</v>
      </c>
      <c r="H43" s="92">
        <v>4</v>
      </c>
      <c r="I43" s="92">
        <v>23</v>
      </c>
      <c r="J43" s="346"/>
    </row>
    <row r="44" spans="1:10" ht="12">
      <c r="A44" s="351"/>
      <c r="B44" s="91" t="s">
        <v>69</v>
      </c>
      <c r="C44" s="92">
        <v>0</v>
      </c>
      <c r="D44" s="92">
        <v>2</v>
      </c>
      <c r="E44" s="92">
        <v>2</v>
      </c>
      <c r="F44" s="346"/>
      <c r="G44" s="92">
        <v>0</v>
      </c>
      <c r="H44" s="92">
        <v>2</v>
      </c>
      <c r="I44" s="92">
        <v>2</v>
      </c>
      <c r="J44" s="346"/>
    </row>
    <row r="45" spans="1:10" ht="24">
      <c r="A45" s="351"/>
      <c r="B45" s="91" t="s">
        <v>70</v>
      </c>
      <c r="C45" s="94">
        <v>9</v>
      </c>
      <c r="D45" s="92">
        <v>14</v>
      </c>
      <c r="E45" s="92">
        <v>23</v>
      </c>
      <c r="F45" s="346"/>
      <c r="G45" s="94">
        <v>14</v>
      </c>
      <c r="H45" s="92">
        <v>11</v>
      </c>
      <c r="I45" s="92">
        <v>25</v>
      </c>
      <c r="J45" s="346"/>
    </row>
    <row r="46" spans="1:10" ht="12">
      <c r="A46" s="352"/>
      <c r="B46" s="100" t="s">
        <v>71</v>
      </c>
      <c r="C46" s="92">
        <v>3</v>
      </c>
      <c r="D46" s="92">
        <v>4</v>
      </c>
      <c r="E46" s="92">
        <v>7</v>
      </c>
      <c r="F46" s="346"/>
      <c r="G46" s="92">
        <v>3</v>
      </c>
      <c r="H46" s="92">
        <v>6</v>
      </c>
      <c r="I46" s="92">
        <v>9</v>
      </c>
      <c r="J46" s="346"/>
    </row>
    <row r="47" spans="1:10" ht="24">
      <c r="A47" s="352"/>
      <c r="B47" s="91" t="s">
        <v>72</v>
      </c>
      <c r="C47" s="92">
        <v>7</v>
      </c>
      <c r="D47" s="92">
        <v>4</v>
      </c>
      <c r="E47" s="92">
        <v>11</v>
      </c>
      <c r="F47" s="346"/>
      <c r="G47" s="92">
        <v>1</v>
      </c>
      <c r="H47" s="92">
        <v>0</v>
      </c>
      <c r="I47" s="92">
        <v>1</v>
      </c>
      <c r="J47" s="346"/>
    </row>
    <row r="48" spans="1:10" ht="12">
      <c r="A48" s="352"/>
      <c r="B48" s="100" t="s">
        <v>73</v>
      </c>
      <c r="C48" s="92">
        <v>13</v>
      </c>
      <c r="D48" s="92">
        <v>2</v>
      </c>
      <c r="E48" s="92">
        <v>15</v>
      </c>
      <c r="F48" s="346"/>
      <c r="G48" s="92">
        <v>13</v>
      </c>
      <c r="H48" s="92">
        <v>5</v>
      </c>
      <c r="I48" s="92">
        <v>18</v>
      </c>
      <c r="J48" s="346"/>
    </row>
    <row r="49" spans="1:10" ht="12">
      <c r="A49" s="352"/>
      <c r="B49" s="100" t="s">
        <v>74</v>
      </c>
      <c r="C49" s="92">
        <v>7</v>
      </c>
      <c r="D49" s="92">
        <v>4</v>
      </c>
      <c r="E49" s="92">
        <v>11</v>
      </c>
      <c r="F49" s="346"/>
      <c r="G49" s="92">
        <v>5</v>
      </c>
      <c r="H49" s="92">
        <v>7</v>
      </c>
      <c r="I49" s="92">
        <v>12</v>
      </c>
      <c r="J49" s="346"/>
    </row>
    <row r="50" spans="1:10" ht="12">
      <c r="A50" s="352"/>
      <c r="B50" s="100" t="s">
        <v>75</v>
      </c>
      <c r="C50" s="92">
        <v>7</v>
      </c>
      <c r="D50" s="92">
        <v>34</v>
      </c>
      <c r="E50" s="92">
        <v>41</v>
      </c>
      <c r="F50" s="346"/>
      <c r="G50" s="92">
        <v>4</v>
      </c>
      <c r="H50" s="92">
        <v>37</v>
      </c>
      <c r="I50" s="92">
        <v>41</v>
      </c>
      <c r="J50" s="346"/>
    </row>
    <row r="51" spans="1:10" ht="12.75" thickBot="1">
      <c r="A51" s="353"/>
      <c r="B51" s="101" t="s">
        <v>76</v>
      </c>
      <c r="C51" s="102">
        <v>2</v>
      </c>
      <c r="D51" s="103">
        <v>8</v>
      </c>
      <c r="E51" s="103">
        <v>10</v>
      </c>
      <c r="F51" s="347"/>
      <c r="G51" s="102">
        <v>7</v>
      </c>
      <c r="H51" s="103">
        <v>6</v>
      </c>
      <c r="I51" s="103">
        <v>13</v>
      </c>
      <c r="J51" s="347"/>
    </row>
    <row r="52" spans="1:10" ht="12">
      <c r="A52" s="342" t="s">
        <v>135</v>
      </c>
      <c r="B52" s="104" t="s">
        <v>77</v>
      </c>
      <c r="C52" s="105">
        <v>15</v>
      </c>
      <c r="D52" s="106">
        <v>161</v>
      </c>
      <c r="E52" s="106">
        <f>C52+D52</f>
        <v>176</v>
      </c>
      <c r="F52" s="345">
        <f>E52+E53+E54</f>
        <v>186</v>
      </c>
      <c r="G52" s="105">
        <v>26</v>
      </c>
      <c r="H52" s="106">
        <v>160</v>
      </c>
      <c r="I52" s="106">
        <f>G52+H52</f>
        <v>186</v>
      </c>
      <c r="J52" s="345">
        <f>I52+I53+I54</f>
        <v>187</v>
      </c>
    </row>
    <row r="53" spans="1:10" ht="12">
      <c r="A53" s="343"/>
      <c r="B53" s="107" t="s">
        <v>78</v>
      </c>
      <c r="C53" s="93">
        <v>1</v>
      </c>
      <c r="D53" s="92">
        <v>2</v>
      </c>
      <c r="E53" s="92">
        <v>3</v>
      </c>
      <c r="F53" s="346"/>
      <c r="G53" s="108">
        <v>0</v>
      </c>
      <c r="H53" s="109">
        <v>0</v>
      </c>
      <c r="I53" s="109">
        <v>0</v>
      </c>
      <c r="J53" s="346"/>
    </row>
    <row r="54" spans="1:10" ht="21" customHeight="1" thickBot="1">
      <c r="A54" s="344"/>
      <c r="B54" s="110" t="s">
        <v>79</v>
      </c>
      <c r="C54" s="102">
        <v>2</v>
      </c>
      <c r="D54" s="103">
        <v>5</v>
      </c>
      <c r="E54" s="103">
        <v>7</v>
      </c>
      <c r="F54" s="347"/>
      <c r="G54" s="102">
        <v>1</v>
      </c>
      <c r="H54" s="103">
        <v>0</v>
      </c>
      <c r="I54" s="103">
        <v>1</v>
      </c>
      <c r="J54" s="347"/>
    </row>
    <row r="55" spans="1:10" ht="24">
      <c r="A55" s="342" t="s">
        <v>80</v>
      </c>
      <c r="B55" s="111" t="s">
        <v>81</v>
      </c>
      <c r="C55" s="105">
        <v>8</v>
      </c>
      <c r="D55" s="106">
        <v>12</v>
      </c>
      <c r="E55" s="106">
        <v>20</v>
      </c>
      <c r="F55" s="357">
        <f>E55+E56+E57+E58+E59+E60+E61+E62+E63+E64+E65</f>
        <v>3294</v>
      </c>
      <c r="G55" s="112">
        <v>0</v>
      </c>
      <c r="H55" s="113">
        <v>0</v>
      </c>
      <c r="I55" s="113">
        <v>0</v>
      </c>
      <c r="J55" s="357">
        <f>I55+I56+I57+I58+I59+I60+I61+I62+I63+I64+I65</f>
        <v>2315</v>
      </c>
    </row>
    <row r="56" spans="1:10" ht="12" customHeight="1">
      <c r="A56" s="355"/>
      <c r="B56" s="114" t="s">
        <v>82</v>
      </c>
      <c r="C56" s="93">
        <v>18</v>
      </c>
      <c r="D56" s="92">
        <v>26</v>
      </c>
      <c r="E56" s="92">
        <v>44</v>
      </c>
      <c r="F56" s="358"/>
      <c r="G56" s="93">
        <v>0</v>
      </c>
      <c r="H56" s="92">
        <v>4</v>
      </c>
      <c r="I56" s="92">
        <v>4</v>
      </c>
      <c r="J56" s="358"/>
    </row>
    <row r="57" spans="1:10" ht="24">
      <c r="A57" s="355"/>
      <c r="B57" s="107" t="s">
        <v>83</v>
      </c>
      <c r="C57" s="93">
        <v>50</v>
      </c>
      <c r="D57" s="92">
        <v>25</v>
      </c>
      <c r="E57" s="92">
        <v>75</v>
      </c>
      <c r="F57" s="358"/>
      <c r="G57" s="115"/>
      <c r="H57" s="116"/>
      <c r="I57" s="116"/>
      <c r="J57" s="358"/>
    </row>
    <row r="58" spans="1:10" ht="12">
      <c r="A58" s="355"/>
      <c r="B58" s="107" t="s">
        <v>84</v>
      </c>
      <c r="C58" s="93">
        <v>261</v>
      </c>
      <c r="D58" s="92">
        <v>235</v>
      </c>
      <c r="E58" s="92">
        <v>496</v>
      </c>
      <c r="F58" s="358"/>
      <c r="G58" s="115"/>
      <c r="H58" s="116"/>
      <c r="I58" s="116"/>
      <c r="J58" s="358"/>
    </row>
    <row r="59" spans="1:10" ht="12" customHeight="1">
      <c r="A59" s="355"/>
      <c r="B59" s="107" t="s">
        <v>85</v>
      </c>
      <c r="C59" s="93">
        <v>113</v>
      </c>
      <c r="D59" s="92">
        <v>131</v>
      </c>
      <c r="E59" s="92">
        <v>244</v>
      </c>
      <c r="F59" s="358"/>
      <c r="G59" s="115"/>
      <c r="H59" s="116"/>
      <c r="I59" s="116"/>
      <c r="J59" s="358"/>
    </row>
    <row r="60" spans="1:10" ht="12" customHeight="1">
      <c r="A60" s="355"/>
      <c r="B60" s="114" t="s">
        <v>86</v>
      </c>
      <c r="C60" s="93">
        <v>463</v>
      </c>
      <c r="D60" s="92">
        <v>574</v>
      </c>
      <c r="E60" s="92">
        <v>1037</v>
      </c>
      <c r="F60" s="358"/>
      <c r="G60" s="93">
        <v>521</v>
      </c>
      <c r="H60" s="92">
        <v>609</v>
      </c>
      <c r="I60" s="92">
        <v>1130</v>
      </c>
      <c r="J60" s="358"/>
    </row>
    <row r="61" spans="1:10" ht="12">
      <c r="A61" s="355"/>
      <c r="B61" s="114" t="s">
        <v>87</v>
      </c>
      <c r="C61" s="93">
        <v>91</v>
      </c>
      <c r="D61" s="92">
        <v>40</v>
      </c>
      <c r="E61" s="92">
        <v>131</v>
      </c>
      <c r="F61" s="358"/>
      <c r="G61" s="93">
        <v>124</v>
      </c>
      <c r="H61" s="92">
        <v>67</v>
      </c>
      <c r="I61" s="92">
        <v>191</v>
      </c>
      <c r="J61" s="358"/>
    </row>
    <row r="62" spans="1:10" ht="12" customHeight="1">
      <c r="A62" s="355"/>
      <c r="B62" s="114" t="s">
        <v>88</v>
      </c>
      <c r="C62" s="93">
        <v>44</v>
      </c>
      <c r="D62" s="92">
        <v>75</v>
      </c>
      <c r="E62" s="92">
        <v>119</v>
      </c>
      <c r="F62" s="358"/>
      <c r="G62" s="93">
        <v>53</v>
      </c>
      <c r="H62" s="92">
        <v>94</v>
      </c>
      <c r="I62" s="92">
        <v>147</v>
      </c>
      <c r="J62" s="358"/>
    </row>
    <row r="63" spans="1:10" ht="12" customHeight="1">
      <c r="A63" s="355"/>
      <c r="B63" s="114" t="s">
        <v>89</v>
      </c>
      <c r="C63" s="93">
        <v>296</v>
      </c>
      <c r="D63" s="92">
        <v>384</v>
      </c>
      <c r="E63" s="92">
        <f>C63+D63</f>
        <v>680</v>
      </c>
      <c r="F63" s="358"/>
      <c r="G63" s="93">
        <v>327</v>
      </c>
      <c r="H63" s="92">
        <v>417</v>
      </c>
      <c r="I63" s="92">
        <v>744</v>
      </c>
      <c r="J63" s="358"/>
    </row>
    <row r="64" spans="1:10" ht="24">
      <c r="A64" s="355"/>
      <c r="B64" s="107" t="s">
        <v>90</v>
      </c>
      <c r="C64" s="93">
        <v>104</v>
      </c>
      <c r="D64" s="92">
        <v>81</v>
      </c>
      <c r="E64" s="92">
        <v>185</v>
      </c>
      <c r="F64" s="358"/>
      <c r="G64" s="115"/>
      <c r="H64" s="116"/>
      <c r="I64" s="116"/>
      <c r="J64" s="358"/>
    </row>
    <row r="65" spans="1:10" ht="12.75" thickBot="1">
      <c r="A65" s="356"/>
      <c r="B65" s="110" t="s">
        <v>91</v>
      </c>
      <c r="C65" s="102">
        <v>140</v>
      </c>
      <c r="D65" s="103">
        <v>123</v>
      </c>
      <c r="E65" s="103">
        <v>263</v>
      </c>
      <c r="F65" s="359"/>
      <c r="G65" s="102">
        <v>51</v>
      </c>
      <c r="H65" s="103">
        <v>48</v>
      </c>
      <c r="I65" s="103">
        <v>99</v>
      </c>
      <c r="J65" s="359"/>
    </row>
    <row r="66" spans="1:10" ht="12">
      <c r="A66" s="342" t="s">
        <v>136</v>
      </c>
      <c r="B66" s="104" t="s">
        <v>92</v>
      </c>
      <c r="C66" s="105">
        <v>134</v>
      </c>
      <c r="D66" s="106">
        <v>95</v>
      </c>
      <c r="E66" s="106">
        <v>229</v>
      </c>
      <c r="F66" s="357">
        <f>SUM(E66:E70)</f>
        <v>1075</v>
      </c>
      <c r="G66" s="105">
        <v>148</v>
      </c>
      <c r="H66" s="106">
        <v>91</v>
      </c>
      <c r="I66" s="106">
        <v>239</v>
      </c>
      <c r="J66" s="357">
        <f>SUM(I66:I70)</f>
        <v>1005</v>
      </c>
    </row>
    <row r="67" spans="1:10" ht="12" customHeight="1">
      <c r="A67" s="355"/>
      <c r="B67" s="114" t="s">
        <v>93</v>
      </c>
      <c r="C67" s="93">
        <v>231</v>
      </c>
      <c r="D67" s="92">
        <v>278</v>
      </c>
      <c r="E67" s="92">
        <v>509</v>
      </c>
      <c r="F67" s="358"/>
      <c r="G67" s="93">
        <v>231</v>
      </c>
      <c r="H67" s="92">
        <v>272</v>
      </c>
      <c r="I67" s="92">
        <v>503</v>
      </c>
      <c r="J67" s="358"/>
    </row>
    <row r="68" spans="1:10" ht="12" customHeight="1">
      <c r="A68" s="355"/>
      <c r="B68" s="114" t="s">
        <v>94</v>
      </c>
      <c r="C68" s="93">
        <v>189</v>
      </c>
      <c r="D68" s="92">
        <v>43</v>
      </c>
      <c r="E68" s="92">
        <v>232</v>
      </c>
      <c r="F68" s="358"/>
      <c r="G68" s="93">
        <v>191</v>
      </c>
      <c r="H68" s="92">
        <v>46</v>
      </c>
      <c r="I68" s="92">
        <v>237</v>
      </c>
      <c r="J68" s="358"/>
    </row>
    <row r="69" spans="1:10" ht="12" customHeight="1">
      <c r="A69" s="355"/>
      <c r="B69" s="114" t="s">
        <v>95</v>
      </c>
      <c r="C69" s="93">
        <v>6</v>
      </c>
      <c r="D69" s="92">
        <v>3</v>
      </c>
      <c r="E69" s="92">
        <v>9</v>
      </c>
      <c r="F69" s="358"/>
      <c r="G69" s="93">
        <v>1</v>
      </c>
      <c r="H69" s="92">
        <v>1</v>
      </c>
      <c r="I69" s="92">
        <v>2</v>
      </c>
      <c r="J69" s="358"/>
    </row>
    <row r="70" spans="1:10" ht="12.75" customHeight="1" thickBot="1">
      <c r="A70" s="356"/>
      <c r="B70" s="110" t="s">
        <v>96</v>
      </c>
      <c r="C70" s="102">
        <v>39</v>
      </c>
      <c r="D70" s="103">
        <v>57</v>
      </c>
      <c r="E70" s="103">
        <v>96</v>
      </c>
      <c r="F70" s="359"/>
      <c r="G70" s="102">
        <v>7</v>
      </c>
      <c r="H70" s="103">
        <v>17</v>
      </c>
      <c r="I70" s="103">
        <v>24</v>
      </c>
      <c r="J70" s="359"/>
    </row>
    <row r="71" spans="1:10" ht="12">
      <c r="A71" s="342" t="s">
        <v>137</v>
      </c>
      <c r="B71" s="111" t="s">
        <v>97</v>
      </c>
      <c r="C71" s="105">
        <v>0</v>
      </c>
      <c r="D71" s="106">
        <v>1</v>
      </c>
      <c r="E71" s="106">
        <v>1</v>
      </c>
      <c r="F71" s="345">
        <f>SUM(E71:E80)</f>
        <v>2317</v>
      </c>
      <c r="G71" s="112"/>
      <c r="H71" s="113"/>
      <c r="I71" s="113"/>
      <c r="J71" s="345">
        <f>SUM(I71:I80)</f>
        <v>2051</v>
      </c>
    </row>
    <row r="72" spans="1:10" ht="12" customHeight="1">
      <c r="A72" s="355"/>
      <c r="B72" s="107" t="s">
        <v>98</v>
      </c>
      <c r="C72" s="92">
        <v>0</v>
      </c>
      <c r="D72" s="92">
        <v>2</v>
      </c>
      <c r="E72" s="92">
        <v>2</v>
      </c>
      <c r="F72" s="346"/>
      <c r="G72" s="116"/>
      <c r="H72" s="116"/>
      <c r="I72" s="116"/>
      <c r="J72" s="346"/>
    </row>
    <row r="73" spans="1:10" ht="12" customHeight="1">
      <c r="A73" s="355"/>
      <c r="B73" s="117" t="s">
        <v>99</v>
      </c>
      <c r="C73" s="94">
        <v>9</v>
      </c>
      <c r="D73" s="92">
        <v>7</v>
      </c>
      <c r="E73" s="92">
        <v>16</v>
      </c>
      <c r="F73" s="346"/>
      <c r="G73" s="94">
        <v>0</v>
      </c>
      <c r="H73" s="92">
        <v>0</v>
      </c>
      <c r="I73" s="92">
        <v>0</v>
      </c>
      <c r="J73" s="346"/>
    </row>
    <row r="74" spans="1:10" ht="24">
      <c r="A74" s="355"/>
      <c r="B74" s="107" t="s">
        <v>100</v>
      </c>
      <c r="C74" s="94">
        <v>40</v>
      </c>
      <c r="D74" s="92">
        <v>39</v>
      </c>
      <c r="E74" s="92">
        <v>79</v>
      </c>
      <c r="F74" s="346"/>
      <c r="G74" s="115"/>
      <c r="H74" s="116"/>
      <c r="I74" s="116"/>
      <c r="J74" s="346"/>
    </row>
    <row r="75" spans="1:10" ht="12" customHeight="1">
      <c r="A75" s="355"/>
      <c r="B75" s="107" t="s">
        <v>101</v>
      </c>
      <c r="C75" s="92">
        <v>45</v>
      </c>
      <c r="D75" s="92">
        <v>10</v>
      </c>
      <c r="E75" s="92">
        <v>55</v>
      </c>
      <c r="F75" s="346"/>
      <c r="G75" s="116"/>
      <c r="H75" s="116"/>
      <c r="I75" s="116"/>
      <c r="J75" s="346"/>
    </row>
    <row r="76" spans="1:10" ht="12" customHeight="1">
      <c r="A76" s="355"/>
      <c r="B76" s="107" t="s">
        <v>102</v>
      </c>
      <c r="C76" s="92">
        <v>208</v>
      </c>
      <c r="D76" s="92">
        <v>21</v>
      </c>
      <c r="E76" s="92">
        <v>229</v>
      </c>
      <c r="F76" s="346"/>
      <c r="G76" s="116"/>
      <c r="H76" s="116"/>
      <c r="I76" s="116"/>
      <c r="J76" s="346"/>
    </row>
    <row r="77" spans="1:10" ht="12" customHeight="1">
      <c r="A77" s="355"/>
      <c r="B77" s="114" t="s">
        <v>103</v>
      </c>
      <c r="C77" s="92">
        <v>460</v>
      </c>
      <c r="D77" s="92">
        <v>55</v>
      </c>
      <c r="E77" s="92">
        <v>515</v>
      </c>
      <c r="F77" s="346"/>
      <c r="G77" s="92">
        <v>464</v>
      </c>
      <c r="H77" s="92">
        <v>59</v>
      </c>
      <c r="I77" s="92">
        <v>523</v>
      </c>
      <c r="J77" s="346"/>
    </row>
    <row r="78" spans="1:10" s="95" customFormat="1" ht="12" customHeight="1">
      <c r="A78" s="355"/>
      <c r="B78" s="114" t="s">
        <v>104</v>
      </c>
      <c r="C78" s="92">
        <v>179</v>
      </c>
      <c r="D78" s="96">
        <v>113</v>
      </c>
      <c r="E78" s="96">
        <v>292</v>
      </c>
      <c r="F78" s="346"/>
      <c r="G78" s="92">
        <v>243</v>
      </c>
      <c r="H78" s="96">
        <v>129</v>
      </c>
      <c r="I78" s="96">
        <v>372</v>
      </c>
      <c r="J78" s="346"/>
    </row>
    <row r="79" spans="1:10" s="95" customFormat="1" ht="12" customHeight="1">
      <c r="A79" s="355"/>
      <c r="B79" s="114" t="s">
        <v>105</v>
      </c>
      <c r="C79" s="92">
        <v>985</v>
      </c>
      <c r="D79" s="96">
        <v>143</v>
      </c>
      <c r="E79" s="96">
        <v>1128</v>
      </c>
      <c r="F79" s="346"/>
      <c r="G79" s="92">
        <v>1017</v>
      </c>
      <c r="H79" s="96">
        <v>139</v>
      </c>
      <c r="I79" s="96">
        <v>1156</v>
      </c>
      <c r="J79" s="346"/>
    </row>
    <row r="80" spans="1:10" ht="12.75" customHeight="1">
      <c r="A80" s="355"/>
      <c r="B80" s="114" t="s">
        <v>106</v>
      </c>
      <c r="C80" s="93">
        <v>0</v>
      </c>
      <c r="D80" s="92">
        <v>0</v>
      </c>
      <c r="E80" s="92">
        <v>0</v>
      </c>
      <c r="F80" s="346"/>
      <c r="G80" s="93">
        <v>0</v>
      </c>
      <c r="H80" s="92">
        <v>0</v>
      </c>
      <c r="I80" s="92">
        <v>0</v>
      </c>
      <c r="J80" s="346"/>
    </row>
    <row r="81" spans="1:10" ht="12">
      <c r="A81" s="360" t="s">
        <v>107</v>
      </c>
      <c r="B81" s="118" t="s">
        <v>108</v>
      </c>
      <c r="C81" s="119">
        <v>40</v>
      </c>
      <c r="D81" s="120">
        <v>30</v>
      </c>
      <c r="E81" s="120">
        <v>70</v>
      </c>
      <c r="F81" s="363">
        <f>SUM(E81:E92)</f>
        <v>3709</v>
      </c>
      <c r="G81" s="121">
        <v>0</v>
      </c>
      <c r="H81" s="120">
        <v>4</v>
      </c>
      <c r="I81" s="122">
        <v>4</v>
      </c>
      <c r="J81" s="365">
        <f>SUM(I81:I93)</f>
        <v>3382</v>
      </c>
    </row>
    <row r="82" spans="1:10" ht="12">
      <c r="A82" s="361"/>
      <c r="B82" s="107" t="s">
        <v>109</v>
      </c>
      <c r="C82" s="92">
        <v>141</v>
      </c>
      <c r="D82" s="92">
        <v>115</v>
      </c>
      <c r="E82" s="92">
        <v>256</v>
      </c>
      <c r="F82" s="364"/>
      <c r="G82" s="123"/>
      <c r="H82" s="116"/>
      <c r="I82" s="123"/>
      <c r="J82" s="366"/>
    </row>
    <row r="83" spans="1:10" ht="12" customHeight="1">
      <c r="A83" s="361"/>
      <c r="B83" s="107" t="s">
        <v>110</v>
      </c>
      <c r="C83" s="94">
        <v>51</v>
      </c>
      <c r="D83" s="92">
        <v>25</v>
      </c>
      <c r="E83" s="92">
        <v>76</v>
      </c>
      <c r="F83" s="364"/>
      <c r="G83" s="124"/>
      <c r="H83" s="116"/>
      <c r="I83" s="123"/>
      <c r="J83" s="366"/>
    </row>
    <row r="84" spans="1:10" ht="24">
      <c r="A84" s="361"/>
      <c r="B84" s="107" t="s">
        <v>111</v>
      </c>
      <c r="C84" s="94">
        <v>37</v>
      </c>
      <c r="D84" s="92">
        <v>9</v>
      </c>
      <c r="E84" s="92">
        <v>46</v>
      </c>
      <c r="F84" s="364"/>
      <c r="G84" s="124"/>
      <c r="H84" s="116"/>
      <c r="I84" s="123"/>
      <c r="J84" s="366"/>
    </row>
    <row r="85" spans="1:10" ht="12" customHeight="1">
      <c r="A85" s="361"/>
      <c r="B85" s="114" t="s">
        <v>112</v>
      </c>
      <c r="C85" s="94">
        <v>254</v>
      </c>
      <c r="D85" s="92">
        <v>256</v>
      </c>
      <c r="E85" s="92">
        <v>510</v>
      </c>
      <c r="F85" s="364"/>
      <c r="G85" s="125">
        <v>287</v>
      </c>
      <c r="H85" s="92">
        <v>278</v>
      </c>
      <c r="I85" s="126">
        <v>565</v>
      </c>
      <c r="J85" s="366"/>
    </row>
    <row r="86" spans="1:10" ht="12" customHeight="1">
      <c r="A86" s="361"/>
      <c r="B86" s="114" t="s">
        <v>113</v>
      </c>
      <c r="C86" s="94">
        <v>150</v>
      </c>
      <c r="D86" s="92">
        <v>91</v>
      </c>
      <c r="E86" s="92">
        <v>241</v>
      </c>
      <c r="F86" s="364"/>
      <c r="G86" s="125">
        <v>214</v>
      </c>
      <c r="H86" s="92">
        <v>121</v>
      </c>
      <c r="I86" s="126">
        <v>335</v>
      </c>
      <c r="J86" s="366"/>
    </row>
    <row r="87" spans="1:10" s="95" customFormat="1" ht="12" customHeight="1">
      <c r="A87" s="361"/>
      <c r="B87" s="114" t="s">
        <v>114</v>
      </c>
      <c r="C87" s="92">
        <v>873</v>
      </c>
      <c r="D87" s="96">
        <v>742</v>
      </c>
      <c r="E87" s="96">
        <f>SUM(C87:D87)</f>
        <v>1615</v>
      </c>
      <c r="F87" s="364"/>
      <c r="G87" s="126">
        <v>1023</v>
      </c>
      <c r="H87" s="96">
        <v>826</v>
      </c>
      <c r="I87" s="127">
        <v>1849</v>
      </c>
      <c r="J87" s="366"/>
    </row>
    <row r="88" spans="1:10" s="95" customFormat="1" ht="12" customHeight="1">
      <c r="A88" s="361"/>
      <c r="B88" s="114" t="s">
        <v>115</v>
      </c>
      <c r="C88" s="96">
        <v>285</v>
      </c>
      <c r="D88" s="96">
        <v>180</v>
      </c>
      <c r="E88" s="96">
        <v>465</v>
      </c>
      <c r="F88" s="364"/>
      <c r="G88" s="127">
        <v>282</v>
      </c>
      <c r="H88" s="96">
        <v>175</v>
      </c>
      <c r="I88" s="127">
        <v>457</v>
      </c>
      <c r="J88" s="366"/>
    </row>
    <row r="89" spans="1:10" s="95" customFormat="1" ht="12">
      <c r="A89" s="361"/>
      <c r="B89" s="107" t="s">
        <v>116</v>
      </c>
      <c r="C89" s="92">
        <v>25</v>
      </c>
      <c r="D89" s="96">
        <v>26</v>
      </c>
      <c r="E89" s="96">
        <v>51</v>
      </c>
      <c r="F89" s="364"/>
      <c r="G89" s="123"/>
      <c r="H89" s="116"/>
      <c r="I89" s="123"/>
      <c r="J89" s="366"/>
    </row>
    <row r="90" spans="1:10" s="95" customFormat="1" ht="12" customHeight="1">
      <c r="A90" s="361"/>
      <c r="B90" s="114" t="s">
        <v>117</v>
      </c>
      <c r="C90" s="92">
        <v>162</v>
      </c>
      <c r="D90" s="96">
        <v>139</v>
      </c>
      <c r="E90" s="96">
        <v>301</v>
      </c>
      <c r="F90" s="364"/>
      <c r="G90" s="126">
        <v>60</v>
      </c>
      <c r="H90" s="96">
        <v>62</v>
      </c>
      <c r="I90" s="127">
        <v>122</v>
      </c>
      <c r="J90" s="366"/>
    </row>
    <row r="91" spans="1:10" s="95" customFormat="1" ht="12" customHeight="1">
      <c r="A91" s="361"/>
      <c r="B91" s="114" t="s">
        <v>118</v>
      </c>
      <c r="C91" s="92">
        <v>1</v>
      </c>
      <c r="D91" s="96">
        <v>0</v>
      </c>
      <c r="E91" s="96">
        <v>1</v>
      </c>
      <c r="F91" s="364"/>
      <c r="G91" s="123"/>
      <c r="H91" s="116"/>
      <c r="I91" s="123"/>
      <c r="J91" s="366"/>
    </row>
    <row r="92" spans="1:10" s="95" customFormat="1" ht="12">
      <c r="A92" s="361"/>
      <c r="B92" s="114" t="s">
        <v>119</v>
      </c>
      <c r="C92" s="92">
        <v>39</v>
      </c>
      <c r="D92" s="96">
        <v>38</v>
      </c>
      <c r="E92" s="96">
        <v>77</v>
      </c>
      <c r="F92" s="364"/>
      <c r="G92" s="126">
        <v>13</v>
      </c>
      <c r="H92" s="96">
        <v>17</v>
      </c>
      <c r="I92" s="127">
        <v>30</v>
      </c>
      <c r="J92" s="366"/>
    </row>
    <row r="93" spans="1:10" s="95" customFormat="1" ht="12">
      <c r="A93" s="362"/>
      <c r="B93" s="128" t="s">
        <v>148</v>
      </c>
      <c r="C93" s="129"/>
      <c r="D93" s="129"/>
      <c r="E93" s="129"/>
      <c r="F93" s="130"/>
      <c r="G93" s="131">
        <v>11</v>
      </c>
      <c r="H93" s="132">
        <v>9</v>
      </c>
      <c r="I93" s="133">
        <v>20</v>
      </c>
      <c r="J93" s="134"/>
    </row>
    <row r="94" spans="1:10" s="95" customFormat="1" ht="24">
      <c r="A94" s="343" t="s">
        <v>120</v>
      </c>
      <c r="B94" s="107" t="s">
        <v>121</v>
      </c>
      <c r="C94" s="92">
        <v>31</v>
      </c>
      <c r="D94" s="96">
        <v>25</v>
      </c>
      <c r="E94" s="96">
        <v>116</v>
      </c>
      <c r="F94" s="367">
        <f>SUM(E94:E104)</f>
        <v>1431</v>
      </c>
      <c r="G94" s="116"/>
      <c r="H94" s="116"/>
      <c r="I94" s="116"/>
      <c r="J94" s="367">
        <f>SUM(I94:I104)</f>
        <v>1315</v>
      </c>
    </row>
    <row r="95" spans="1:10" s="95" customFormat="1" ht="12" customHeight="1">
      <c r="A95" s="355"/>
      <c r="B95" s="114" t="s">
        <v>122</v>
      </c>
      <c r="C95" s="92">
        <v>40</v>
      </c>
      <c r="D95" s="96">
        <v>133</v>
      </c>
      <c r="E95" s="96">
        <v>173</v>
      </c>
      <c r="F95" s="367"/>
      <c r="G95" s="92">
        <v>38</v>
      </c>
      <c r="H95" s="96">
        <v>146</v>
      </c>
      <c r="I95" s="96">
        <v>184</v>
      </c>
      <c r="J95" s="367"/>
    </row>
    <row r="96" spans="1:10" s="95" customFormat="1" ht="12" customHeight="1">
      <c r="A96" s="355"/>
      <c r="B96" s="114" t="s">
        <v>123</v>
      </c>
      <c r="C96" s="92">
        <v>163</v>
      </c>
      <c r="D96" s="96">
        <v>71</v>
      </c>
      <c r="E96" s="96">
        <v>234</v>
      </c>
      <c r="F96" s="367"/>
      <c r="G96" s="92">
        <v>162</v>
      </c>
      <c r="H96" s="96">
        <v>73</v>
      </c>
      <c r="I96" s="96">
        <v>235</v>
      </c>
      <c r="J96" s="367"/>
    </row>
    <row r="97" spans="1:10" s="95" customFormat="1" ht="12.75" customHeight="1">
      <c r="A97" s="355"/>
      <c r="B97" s="114" t="s">
        <v>124</v>
      </c>
      <c r="C97" s="92">
        <v>67</v>
      </c>
      <c r="D97" s="96">
        <v>23</v>
      </c>
      <c r="E97" s="96">
        <v>90</v>
      </c>
      <c r="F97" s="367"/>
      <c r="G97" s="92">
        <v>63</v>
      </c>
      <c r="H97" s="96">
        <v>19</v>
      </c>
      <c r="I97" s="96">
        <v>82</v>
      </c>
      <c r="J97" s="367"/>
    </row>
    <row r="98" spans="1:10" s="95" customFormat="1" ht="12" customHeight="1">
      <c r="A98" s="355"/>
      <c r="B98" s="114" t="s">
        <v>125</v>
      </c>
      <c r="C98" s="92">
        <v>129</v>
      </c>
      <c r="D98" s="96">
        <v>32</v>
      </c>
      <c r="E98" s="96">
        <v>161</v>
      </c>
      <c r="F98" s="367"/>
      <c r="G98" s="92">
        <v>131</v>
      </c>
      <c r="H98" s="96">
        <v>40</v>
      </c>
      <c r="I98" s="96">
        <v>171</v>
      </c>
      <c r="J98" s="367"/>
    </row>
    <row r="99" spans="1:10" s="95" customFormat="1" ht="12.75" customHeight="1">
      <c r="A99" s="355"/>
      <c r="B99" s="114" t="s">
        <v>126</v>
      </c>
      <c r="C99" s="92">
        <v>471</v>
      </c>
      <c r="D99" s="96">
        <v>110</v>
      </c>
      <c r="E99" s="96">
        <v>581</v>
      </c>
      <c r="F99" s="367"/>
      <c r="G99" s="92">
        <v>510</v>
      </c>
      <c r="H99" s="96">
        <v>116</v>
      </c>
      <c r="I99" s="96">
        <v>626</v>
      </c>
      <c r="J99" s="367"/>
    </row>
    <row r="100" spans="1:10" s="95" customFormat="1" ht="12.75" customHeight="1">
      <c r="A100" s="355"/>
      <c r="B100" s="107" t="s">
        <v>127</v>
      </c>
      <c r="C100" s="92">
        <v>10</v>
      </c>
      <c r="D100" s="96">
        <v>1</v>
      </c>
      <c r="E100" s="96">
        <v>11</v>
      </c>
      <c r="F100" s="367"/>
      <c r="G100" s="116"/>
      <c r="H100" s="116"/>
      <c r="I100" s="116"/>
      <c r="J100" s="367"/>
    </row>
    <row r="101" spans="1:10" s="95" customFormat="1" ht="12.75" customHeight="1">
      <c r="A101" s="355"/>
      <c r="B101" s="114" t="s">
        <v>128</v>
      </c>
      <c r="C101" s="92">
        <v>20</v>
      </c>
      <c r="D101" s="96">
        <v>5</v>
      </c>
      <c r="E101" s="96">
        <v>25</v>
      </c>
      <c r="F101" s="367"/>
      <c r="G101" s="92">
        <v>6</v>
      </c>
      <c r="H101" s="96"/>
      <c r="I101" s="96">
        <v>6</v>
      </c>
      <c r="J101" s="367"/>
    </row>
    <row r="102" spans="1:10" s="95" customFormat="1" ht="12.75" customHeight="1">
      <c r="A102" s="355"/>
      <c r="B102" s="114" t="s">
        <v>129</v>
      </c>
      <c r="C102" s="92">
        <v>2</v>
      </c>
      <c r="D102" s="96">
        <v>1</v>
      </c>
      <c r="E102" s="96">
        <v>3</v>
      </c>
      <c r="F102" s="367"/>
      <c r="G102" s="92">
        <v>2</v>
      </c>
      <c r="H102" s="96"/>
      <c r="I102" s="96">
        <v>2</v>
      </c>
      <c r="J102" s="367"/>
    </row>
    <row r="103" spans="1:10" s="95" customFormat="1" ht="12.75" customHeight="1">
      <c r="A103" s="355"/>
      <c r="B103" s="114" t="s">
        <v>130</v>
      </c>
      <c r="C103" s="92">
        <v>4</v>
      </c>
      <c r="D103" s="96">
        <v>0</v>
      </c>
      <c r="E103" s="96">
        <v>4</v>
      </c>
      <c r="F103" s="367"/>
      <c r="G103" s="92">
        <v>1</v>
      </c>
      <c r="H103" s="96"/>
      <c r="I103" s="96">
        <v>1</v>
      </c>
      <c r="J103" s="367"/>
    </row>
    <row r="104" spans="1:10" ht="12.75" thickBot="1">
      <c r="A104" s="355"/>
      <c r="B104" s="114" t="s">
        <v>131</v>
      </c>
      <c r="C104" s="92">
        <v>30</v>
      </c>
      <c r="D104" s="92">
        <v>3</v>
      </c>
      <c r="E104" s="92">
        <v>33</v>
      </c>
      <c r="F104" s="368"/>
      <c r="G104" s="132">
        <v>8</v>
      </c>
      <c r="H104" s="132"/>
      <c r="I104" s="132">
        <v>8</v>
      </c>
      <c r="J104" s="368"/>
    </row>
    <row r="105" spans="1:10" ht="12">
      <c r="A105" s="342" t="s">
        <v>132</v>
      </c>
      <c r="B105" s="104" t="s">
        <v>133</v>
      </c>
      <c r="C105" s="105">
        <v>119</v>
      </c>
      <c r="D105" s="106">
        <v>509</v>
      </c>
      <c r="E105" s="106">
        <v>628</v>
      </c>
      <c r="F105" s="345">
        <f>E105+E106</f>
        <v>686</v>
      </c>
      <c r="G105" s="105">
        <v>131</v>
      </c>
      <c r="H105" s="106">
        <v>552</v>
      </c>
      <c r="I105" s="106">
        <v>683</v>
      </c>
      <c r="J105" s="345">
        <f>I105+I106</f>
        <v>695</v>
      </c>
    </row>
    <row r="106" spans="1:10" ht="25.5" customHeight="1">
      <c r="A106" s="369"/>
      <c r="B106" s="135" t="s">
        <v>134</v>
      </c>
      <c r="C106" s="93">
        <v>5</v>
      </c>
      <c r="D106" s="92">
        <v>53</v>
      </c>
      <c r="E106" s="92">
        <v>58</v>
      </c>
      <c r="F106" s="346"/>
      <c r="G106" s="93">
        <v>2</v>
      </c>
      <c r="H106" s="92">
        <v>10</v>
      </c>
      <c r="I106" s="92">
        <v>12</v>
      </c>
      <c r="J106" s="346"/>
    </row>
    <row r="107" spans="1:10" ht="37.5" customHeight="1">
      <c r="A107" s="373" t="s">
        <v>151</v>
      </c>
      <c r="B107" s="136" t="s">
        <v>152</v>
      </c>
      <c r="C107" s="119" t="s">
        <v>154</v>
      </c>
      <c r="D107" s="119" t="s">
        <v>154</v>
      </c>
      <c r="E107" s="119" t="s">
        <v>154</v>
      </c>
      <c r="F107" s="120"/>
      <c r="G107" s="119">
        <v>11</v>
      </c>
      <c r="H107" s="120">
        <v>8</v>
      </c>
      <c r="I107" s="120">
        <v>19</v>
      </c>
      <c r="J107" s="122">
        <v>32</v>
      </c>
    </row>
    <row r="108" spans="1:10" ht="21.75" customHeight="1">
      <c r="A108" s="374"/>
      <c r="B108" s="136" t="s">
        <v>153</v>
      </c>
      <c r="C108" s="137" t="s">
        <v>154</v>
      </c>
      <c r="D108" s="137" t="s">
        <v>154</v>
      </c>
      <c r="E108" s="137" t="s">
        <v>154</v>
      </c>
      <c r="F108" s="138"/>
      <c r="G108" s="137">
        <v>4</v>
      </c>
      <c r="H108" s="138">
        <v>9</v>
      </c>
      <c r="I108" s="138">
        <v>13</v>
      </c>
      <c r="J108" s="131"/>
    </row>
    <row r="109" spans="1:6" ht="13.5" thickBot="1">
      <c r="A109" s="139"/>
      <c r="B109" s="140"/>
      <c r="C109" s="141"/>
      <c r="D109" s="142"/>
      <c r="E109" s="142"/>
      <c r="F109" s="143"/>
    </row>
    <row r="110" spans="1:10" s="145" customFormat="1" ht="12.75" customHeight="1" thickBot="1">
      <c r="A110" s="375" t="s">
        <v>158</v>
      </c>
      <c r="B110" s="376"/>
      <c r="C110" s="376"/>
      <c r="D110" s="377" t="s">
        <v>144</v>
      </c>
      <c r="E110" s="376"/>
      <c r="F110" s="378"/>
      <c r="G110" s="144"/>
      <c r="H110" s="377" t="s">
        <v>157</v>
      </c>
      <c r="I110" s="376"/>
      <c r="J110" s="379"/>
    </row>
    <row r="111" spans="1:6" ht="12.75">
      <c r="A111" s="146"/>
      <c r="B111" s="147"/>
      <c r="C111" s="148"/>
      <c r="D111" s="148"/>
      <c r="E111" s="149"/>
      <c r="F111" s="150"/>
    </row>
    <row r="112" spans="1:10" ht="25.5">
      <c r="A112" s="380" t="s">
        <v>143</v>
      </c>
      <c r="B112" s="381"/>
      <c r="C112" s="382"/>
      <c r="D112" s="90" t="s">
        <v>145</v>
      </c>
      <c r="E112" s="151" t="s">
        <v>146</v>
      </c>
      <c r="F112" s="152" t="s">
        <v>30</v>
      </c>
      <c r="G112" s="153"/>
      <c r="H112" s="154" t="s">
        <v>145</v>
      </c>
      <c r="I112" s="151" t="s">
        <v>146</v>
      </c>
      <c r="J112" s="152" t="s">
        <v>30</v>
      </c>
    </row>
    <row r="113" spans="1:10" ht="12.75">
      <c r="A113" s="146"/>
      <c r="B113" s="147"/>
      <c r="C113" s="155"/>
      <c r="D113" s="155"/>
      <c r="E113" s="156"/>
      <c r="F113" s="150"/>
      <c r="G113" s="157"/>
      <c r="H113" s="155"/>
      <c r="I113" s="156"/>
      <c r="J113" s="158"/>
    </row>
    <row r="114" spans="1:10" ht="12.75">
      <c r="A114" s="146" t="s">
        <v>14</v>
      </c>
      <c r="B114" s="147"/>
      <c r="C114" s="159"/>
      <c r="D114" s="159">
        <v>10</v>
      </c>
      <c r="E114" s="160">
        <v>56</v>
      </c>
      <c r="F114" s="150">
        <v>66</v>
      </c>
      <c r="G114" s="157"/>
      <c r="H114" s="159">
        <v>10</v>
      </c>
      <c r="I114" s="160">
        <v>56</v>
      </c>
      <c r="J114" s="158">
        <v>66</v>
      </c>
    </row>
    <row r="115" spans="1:10" ht="12.75">
      <c r="A115" s="146" t="s">
        <v>15</v>
      </c>
      <c r="B115" s="147"/>
      <c r="C115" s="159"/>
      <c r="D115" s="159">
        <v>66</v>
      </c>
      <c r="E115" s="160">
        <v>106</v>
      </c>
      <c r="F115" s="150">
        <v>172</v>
      </c>
      <c r="G115" s="157"/>
      <c r="H115" s="159">
        <v>66</v>
      </c>
      <c r="I115" s="160">
        <v>106</v>
      </c>
      <c r="J115" s="158">
        <v>172</v>
      </c>
    </row>
    <row r="116" spans="1:10" ht="12.75">
      <c r="A116" s="146" t="s">
        <v>8</v>
      </c>
      <c r="B116" s="147"/>
      <c r="C116" s="159"/>
      <c r="D116" s="159">
        <v>1</v>
      </c>
      <c r="E116" s="160">
        <v>1</v>
      </c>
      <c r="F116" s="150">
        <v>2</v>
      </c>
      <c r="G116" s="157"/>
      <c r="H116" s="159">
        <v>1</v>
      </c>
      <c r="I116" s="160">
        <v>1</v>
      </c>
      <c r="J116" s="158">
        <v>2</v>
      </c>
    </row>
    <row r="117" spans="1:10" ht="12.75">
      <c r="A117" s="146" t="s">
        <v>9</v>
      </c>
      <c r="B117" s="147"/>
      <c r="C117" s="159"/>
      <c r="D117" s="159">
        <v>6</v>
      </c>
      <c r="E117" s="160">
        <v>6</v>
      </c>
      <c r="F117" s="150">
        <v>12</v>
      </c>
      <c r="G117" s="157"/>
      <c r="H117" s="159">
        <v>6</v>
      </c>
      <c r="I117" s="160">
        <v>6</v>
      </c>
      <c r="J117" s="158">
        <v>12</v>
      </c>
    </row>
    <row r="118" spans="1:10" ht="12.75">
      <c r="A118" s="146" t="s">
        <v>142</v>
      </c>
      <c r="B118" s="147"/>
      <c r="C118" s="159"/>
      <c r="D118" s="159">
        <v>37</v>
      </c>
      <c r="E118" s="160">
        <v>14</v>
      </c>
      <c r="F118" s="150">
        <v>51</v>
      </c>
      <c r="G118" s="157"/>
      <c r="H118" s="159">
        <v>34</v>
      </c>
      <c r="I118" s="160">
        <v>11</v>
      </c>
      <c r="J118" s="158">
        <v>45</v>
      </c>
    </row>
    <row r="119" spans="1:10" ht="12.75">
      <c r="A119" s="146" t="s">
        <v>10</v>
      </c>
      <c r="B119" s="147"/>
      <c r="C119" s="159"/>
      <c r="D119" s="159">
        <v>111</v>
      </c>
      <c r="E119" s="160">
        <v>206</v>
      </c>
      <c r="F119" s="150">
        <v>317</v>
      </c>
      <c r="G119" s="157"/>
      <c r="H119" s="159">
        <v>114</v>
      </c>
      <c r="I119" s="160">
        <v>214</v>
      </c>
      <c r="J119" s="158">
        <v>328</v>
      </c>
    </row>
    <row r="120" spans="1:10" ht="12.75">
      <c r="A120" s="146" t="s">
        <v>11</v>
      </c>
      <c r="B120" s="147"/>
      <c r="C120" s="159"/>
      <c r="D120" s="159">
        <v>30</v>
      </c>
      <c r="E120" s="160">
        <v>14</v>
      </c>
      <c r="F120" s="150">
        <v>44</v>
      </c>
      <c r="G120" s="157"/>
      <c r="H120" s="159">
        <v>29</v>
      </c>
      <c r="I120" s="160">
        <v>13</v>
      </c>
      <c r="J120" s="158">
        <v>42</v>
      </c>
    </row>
    <row r="121" spans="1:10" ht="12.75">
      <c r="A121" s="146" t="s">
        <v>12</v>
      </c>
      <c r="B121" s="147"/>
      <c r="C121" s="159"/>
      <c r="D121" s="159">
        <v>96</v>
      </c>
      <c r="E121" s="160">
        <v>99</v>
      </c>
      <c r="F121" s="150">
        <v>195</v>
      </c>
      <c r="G121" s="157"/>
      <c r="H121" s="159">
        <v>97</v>
      </c>
      <c r="I121" s="160">
        <v>100</v>
      </c>
      <c r="J121" s="158">
        <v>197</v>
      </c>
    </row>
    <row r="122" spans="1:10" ht="12.75">
      <c r="A122" s="161" t="s">
        <v>13</v>
      </c>
      <c r="B122" s="162"/>
      <c r="C122" s="163"/>
      <c r="D122" s="163">
        <v>120</v>
      </c>
      <c r="E122" s="164">
        <v>104</v>
      </c>
      <c r="F122" s="165">
        <v>224</v>
      </c>
      <c r="G122" s="166"/>
      <c r="H122" s="163">
        <v>86</v>
      </c>
      <c r="I122" s="164">
        <v>44</v>
      </c>
      <c r="J122" s="167">
        <v>130</v>
      </c>
    </row>
    <row r="123" spans="1:6" ht="13.5" thickBot="1">
      <c r="A123" s="168"/>
      <c r="B123" s="169"/>
      <c r="C123" s="170"/>
      <c r="D123" s="171"/>
      <c r="E123" s="171"/>
      <c r="F123" s="172"/>
    </row>
    <row r="124" spans="1:12" s="145" customFormat="1" ht="13.5" thickBot="1">
      <c r="A124" s="173" t="s">
        <v>161</v>
      </c>
      <c r="B124" s="174"/>
      <c r="C124" s="174"/>
      <c r="D124" s="377" t="s">
        <v>138</v>
      </c>
      <c r="E124" s="383"/>
      <c r="F124" s="383"/>
      <c r="G124" s="175"/>
      <c r="H124" s="175"/>
      <c r="I124" s="175"/>
      <c r="J124" s="175"/>
      <c r="K124" s="175"/>
      <c r="L124" s="175"/>
    </row>
    <row r="125" spans="1:12" ht="12">
      <c r="A125" s="176"/>
      <c r="B125" s="177"/>
      <c r="C125" s="177"/>
      <c r="D125" s="177"/>
      <c r="E125" s="178"/>
      <c r="F125" s="178"/>
      <c r="G125" s="179"/>
      <c r="H125" s="180"/>
      <c r="I125" s="180"/>
      <c r="J125" s="180"/>
      <c r="K125" s="181"/>
      <c r="L125" s="181"/>
    </row>
    <row r="126" spans="1:12" ht="12">
      <c r="A126" s="182" t="s">
        <v>19</v>
      </c>
      <c r="B126" s="142"/>
      <c r="C126" s="148"/>
      <c r="D126" s="148"/>
      <c r="E126" s="183"/>
      <c r="G126" s="179"/>
      <c r="H126" s="184"/>
      <c r="I126" s="180"/>
      <c r="J126" s="180"/>
      <c r="K126" s="181"/>
      <c r="L126" s="181"/>
    </row>
    <row r="127" spans="1:12" ht="12.75" customHeight="1">
      <c r="A127" s="182" t="s">
        <v>16</v>
      </c>
      <c r="B127" s="142"/>
      <c r="C127" s="148"/>
      <c r="D127" s="148"/>
      <c r="E127" s="183"/>
      <c r="G127" s="179"/>
      <c r="H127" s="184"/>
      <c r="I127" s="180"/>
      <c r="J127" s="180"/>
      <c r="K127" s="181"/>
      <c r="L127" s="181"/>
    </row>
    <row r="128" spans="1:12" ht="12.75" customHeight="1">
      <c r="A128" s="182" t="s">
        <v>5</v>
      </c>
      <c r="B128" s="142"/>
      <c r="C128" s="148"/>
      <c r="D128" s="148"/>
      <c r="E128" s="183"/>
      <c r="G128" s="179"/>
      <c r="H128" s="184"/>
      <c r="I128" s="180"/>
      <c r="J128" s="180"/>
      <c r="K128" s="181"/>
      <c r="L128" s="181"/>
    </row>
    <row r="129" spans="1:12" ht="12">
      <c r="A129" s="185" t="s">
        <v>1</v>
      </c>
      <c r="B129" s="142"/>
      <c r="C129" s="148"/>
      <c r="D129" s="148"/>
      <c r="E129" s="183"/>
      <c r="G129" s="186"/>
      <c r="H129" s="184"/>
      <c r="I129" s="180"/>
      <c r="J129" s="180"/>
      <c r="K129" s="181"/>
      <c r="L129" s="181"/>
    </row>
    <row r="130" spans="1:12" ht="12">
      <c r="A130" s="185" t="s">
        <v>0</v>
      </c>
      <c r="B130" s="142"/>
      <c r="C130" s="148"/>
      <c r="D130" s="148"/>
      <c r="E130" s="183"/>
      <c r="G130" s="186"/>
      <c r="H130" s="184"/>
      <c r="I130" s="180"/>
      <c r="J130" s="180"/>
      <c r="K130" s="181"/>
      <c r="L130" s="181"/>
    </row>
    <row r="131" spans="1:12" ht="12">
      <c r="A131" s="185" t="s">
        <v>20</v>
      </c>
      <c r="B131" s="142"/>
      <c r="C131" s="148"/>
      <c r="D131" s="148"/>
      <c r="E131" s="183"/>
      <c r="G131" s="186"/>
      <c r="H131" s="184"/>
      <c r="I131" s="180"/>
      <c r="J131" s="180"/>
      <c r="K131" s="181"/>
      <c r="L131" s="181"/>
    </row>
    <row r="132" spans="1:12" ht="12.75" customHeight="1">
      <c r="A132" s="182" t="s">
        <v>22</v>
      </c>
      <c r="B132" s="142"/>
      <c r="C132" s="148"/>
      <c r="D132" s="148"/>
      <c r="E132" s="183"/>
      <c r="G132" s="179"/>
      <c r="H132" s="184"/>
      <c r="I132" s="180"/>
      <c r="J132" s="180"/>
      <c r="K132" s="181"/>
      <c r="L132" s="181"/>
    </row>
    <row r="133" spans="1:12" ht="12">
      <c r="A133" s="187" t="s">
        <v>21</v>
      </c>
      <c r="B133" s="142"/>
      <c r="C133" s="148"/>
      <c r="D133" s="148"/>
      <c r="E133" s="183"/>
      <c r="G133" s="188"/>
      <c r="H133" s="184"/>
      <c r="I133" s="180"/>
      <c r="J133" s="180"/>
      <c r="K133" s="181"/>
      <c r="L133" s="181"/>
    </row>
    <row r="134" spans="1:12" ht="12">
      <c r="A134" s="182" t="s">
        <v>4</v>
      </c>
      <c r="B134" s="142"/>
      <c r="C134" s="148"/>
      <c r="D134" s="148"/>
      <c r="E134" s="183"/>
      <c r="G134" s="179"/>
      <c r="H134" s="184"/>
      <c r="I134" s="180"/>
      <c r="J134" s="180"/>
      <c r="K134" s="181"/>
      <c r="L134" s="181"/>
    </row>
    <row r="135" spans="1:12" ht="12.75" customHeight="1">
      <c r="A135" s="182" t="s">
        <v>23</v>
      </c>
      <c r="B135" s="142"/>
      <c r="C135" s="148"/>
      <c r="D135" s="148"/>
      <c r="E135" s="183"/>
      <c r="G135" s="179"/>
      <c r="H135" s="184"/>
      <c r="I135" s="180"/>
      <c r="J135" s="180"/>
      <c r="K135" s="181"/>
      <c r="L135" s="181"/>
    </row>
    <row r="136" spans="1:12" ht="12">
      <c r="A136" s="182" t="s">
        <v>3</v>
      </c>
      <c r="B136" s="142"/>
      <c r="C136" s="148"/>
      <c r="D136" s="148"/>
      <c r="E136" s="183"/>
      <c r="G136" s="179"/>
      <c r="H136" s="184"/>
      <c r="I136" s="180"/>
      <c r="J136" s="180"/>
      <c r="K136" s="181"/>
      <c r="L136" s="181"/>
    </row>
    <row r="137" spans="1:12" ht="12.75" customHeight="1">
      <c r="A137" s="182" t="s">
        <v>18</v>
      </c>
      <c r="B137" s="142"/>
      <c r="C137" s="148"/>
      <c r="D137" s="148"/>
      <c r="E137" s="183"/>
      <c r="G137" s="179"/>
      <c r="H137" s="184"/>
      <c r="I137" s="180"/>
      <c r="J137" s="180"/>
      <c r="K137" s="181"/>
      <c r="L137" s="181"/>
    </row>
    <row r="138" spans="1:12" ht="12.75" customHeight="1">
      <c r="A138" s="182" t="s">
        <v>6</v>
      </c>
      <c r="B138" s="142"/>
      <c r="C138" s="148"/>
      <c r="D138" s="148"/>
      <c r="E138" s="183"/>
      <c r="G138" s="179"/>
      <c r="H138" s="184"/>
      <c r="I138" s="180"/>
      <c r="J138" s="180"/>
      <c r="K138" s="181"/>
      <c r="L138" s="181"/>
    </row>
    <row r="139" spans="1:12" ht="12.75" customHeight="1">
      <c r="A139" s="182" t="s">
        <v>17</v>
      </c>
      <c r="B139" s="142"/>
      <c r="C139" s="148"/>
      <c r="D139" s="148"/>
      <c r="E139" s="183"/>
      <c r="G139" s="179"/>
      <c r="H139" s="184"/>
      <c r="I139" s="180"/>
      <c r="J139" s="180"/>
      <c r="K139" s="181"/>
      <c r="L139" s="181"/>
    </row>
    <row r="140" spans="1:12" ht="12">
      <c r="A140" s="189" t="s">
        <v>24</v>
      </c>
      <c r="B140" s="190"/>
      <c r="C140" s="191"/>
      <c r="D140" s="191"/>
      <c r="E140" s="192"/>
      <c r="F140" s="192"/>
      <c r="G140" s="179"/>
      <c r="H140" s="184"/>
      <c r="I140" s="180"/>
      <c r="J140" s="180"/>
      <c r="K140" s="181"/>
      <c r="L140" s="181"/>
    </row>
    <row r="141" spans="1:12" ht="12.75" customHeight="1">
      <c r="A141" s="193"/>
      <c r="B141" s="194"/>
      <c r="D141" s="384" t="s">
        <v>155</v>
      </c>
      <c r="E141" s="385"/>
      <c r="F141" s="385"/>
      <c r="G141" s="384" t="s">
        <v>156</v>
      </c>
      <c r="H141" s="385"/>
      <c r="I141" s="386"/>
      <c r="J141" s="183"/>
      <c r="K141" s="183"/>
      <c r="L141" s="183"/>
    </row>
    <row r="142" spans="1:12" ht="12.75">
      <c r="A142" s="387" t="s">
        <v>25</v>
      </c>
      <c r="B142" s="388"/>
      <c r="C142" s="388"/>
      <c r="D142" s="388"/>
      <c r="E142" s="388"/>
      <c r="F142" s="388"/>
      <c r="G142" s="196"/>
      <c r="H142" s="197"/>
      <c r="I142" s="198"/>
      <c r="J142" s="199"/>
      <c r="K142" s="183"/>
      <c r="L142" s="183"/>
    </row>
    <row r="143" spans="1:12" ht="12">
      <c r="A143" s="200"/>
      <c r="B143" s="201"/>
      <c r="C143" s="201"/>
      <c r="D143" s="201"/>
      <c r="E143" s="202"/>
      <c r="F143" s="203"/>
      <c r="G143" s="204"/>
      <c r="H143" s="148"/>
      <c r="I143" s="205"/>
      <c r="J143" s="148"/>
      <c r="K143" s="183"/>
      <c r="L143" s="183"/>
    </row>
    <row r="144" spans="1:12" ht="12">
      <c r="A144" s="206" t="s">
        <v>26</v>
      </c>
      <c r="B144" s="207"/>
      <c r="C144" s="148"/>
      <c r="D144" s="148"/>
      <c r="E144" s="370" t="s">
        <v>141</v>
      </c>
      <c r="F144" s="371"/>
      <c r="G144" s="372" t="s">
        <v>159</v>
      </c>
      <c r="H144" s="370"/>
      <c r="I144" s="208"/>
      <c r="J144" s="180"/>
      <c r="K144" s="183"/>
      <c r="L144" s="183"/>
    </row>
    <row r="145" spans="1:12" ht="12">
      <c r="A145" s="206" t="s">
        <v>27</v>
      </c>
      <c r="B145" s="207"/>
      <c r="C145" s="148"/>
      <c r="D145" s="148"/>
      <c r="E145" s="370" t="s">
        <v>140</v>
      </c>
      <c r="F145" s="371"/>
      <c r="G145" s="372" t="s">
        <v>160</v>
      </c>
      <c r="H145" s="370"/>
      <c r="I145" s="208"/>
      <c r="J145" s="180"/>
      <c r="K145" s="183"/>
      <c r="L145" s="183"/>
    </row>
    <row r="146" spans="1:12" ht="12">
      <c r="A146" s="209" t="s">
        <v>2</v>
      </c>
      <c r="B146" s="210"/>
      <c r="C146" s="191"/>
      <c r="D146" s="191"/>
      <c r="E146" s="391" t="s">
        <v>139</v>
      </c>
      <c r="F146" s="392"/>
      <c r="G146" s="393" t="s">
        <v>162</v>
      </c>
      <c r="H146" s="391"/>
      <c r="I146" s="211"/>
      <c r="J146" s="180"/>
      <c r="K146" s="183"/>
      <c r="L146" s="183"/>
    </row>
    <row r="147" spans="1:5" ht="12">
      <c r="A147" s="212"/>
      <c r="B147" s="148"/>
      <c r="C147" s="148"/>
      <c r="D147" s="148"/>
      <c r="E147" s="183"/>
    </row>
    <row r="148" spans="1:5" ht="12">
      <c r="A148" s="212"/>
      <c r="B148" s="148"/>
      <c r="C148" s="148"/>
      <c r="D148" s="148"/>
      <c r="E148" s="183"/>
    </row>
    <row r="149" spans="1:9" ht="12.75" customHeight="1">
      <c r="A149" s="212"/>
      <c r="B149" s="148"/>
      <c r="C149" s="148"/>
      <c r="D149" s="384" t="s">
        <v>156</v>
      </c>
      <c r="E149" s="385"/>
      <c r="F149" s="386"/>
      <c r="G149" s="213"/>
      <c r="H149" s="214"/>
      <c r="I149" s="215"/>
    </row>
    <row r="150" spans="1:9" s="145" customFormat="1" ht="12.75" customHeight="1">
      <c r="A150" s="394" t="s">
        <v>163</v>
      </c>
      <c r="B150" s="395"/>
      <c r="C150" s="395"/>
      <c r="D150" s="396" t="s">
        <v>189</v>
      </c>
      <c r="E150" s="397"/>
      <c r="F150" s="398"/>
      <c r="G150" s="213"/>
      <c r="H150" s="214"/>
      <c r="I150" s="215"/>
    </row>
    <row r="151" spans="1:9" ht="12.75">
      <c r="A151" s="146"/>
      <c r="B151" s="147"/>
      <c r="C151" s="148"/>
      <c r="D151" s="148"/>
      <c r="E151" s="149"/>
      <c r="F151" s="216"/>
      <c r="G151" s="213"/>
      <c r="H151" s="214"/>
      <c r="I151" s="215"/>
    </row>
    <row r="152" spans="1:9" s="212" customFormat="1" ht="12.75" customHeight="1">
      <c r="A152" s="217"/>
      <c r="B152" s="213"/>
      <c r="C152" s="384" t="s">
        <v>156</v>
      </c>
      <c r="D152" s="399"/>
      <c r="E152" s="218"/>
      <c r="F152" s="213"/>
      <c r="G152" s="213"/>
      <c r="H152" s="214"/>
      <c r="I152" s="215"/>
    </row>
    <row r="153" spans="1:7" s="212" customFormat="1" ht="39.75" customHeight="1">
      <c r="A153" s="394" t="s">
        <v>164</v>
      </c>
      <c r="B153" s="400"/>
      <c r="C153" s="219" t="s">
        <v>167</v>
      </c>
      <c r="D153" s="220" t="s">
        <v>166</v>
      </c>
      <c r="E153" s="217"/>
      <c r="F153" s="213"/>
      <c r="G153" s="213"/>
    </row>
    <row r="154" spans="1:12" s="212" customFormat="1" ht="12.75">
      <c r="A154" s="221" t="s">
        <v>165</v>
      </c>
      <c r="B154" s="213"/>
      <c r="C154" s="213"/>
      <c r="D154" s="213"/>
      <c r="E154" s="213"/>
      <c r="F154" s="213"/>
      <c r="G154" s="213"/>
      <c r="H154" s="214"/>
      <c r="I154" s="215"/>
      <c r="J154" s="184"/>
      <c r="K154" s="214"/>
      <c r="L154" s="222"/>
    </row>
    <row r="155" spans="1:12" s="212" customFormat="1" ht="12.75">
      <c r="A155" s="213"/>
      <c r="B155" s="213"/>
      <c r="C155" s="213"/>
      <c r="D155" s="213"/>
      <c r="E155" s="213"/>
      <c r="F155" s="213"/>
      <c r="G155" s="213"/>
      <c r="H155" s="214"/>
      <c r="I155" s="215"/>
      <c r="J155" s="184"/>
      <c r="K155" s="214"/>
      <c r="L155" s="222"/>
    </row>
    <row r="156" spans="1:12" s="212" customFormat="1" ht="12.75">
      <c r="A156" s="389" t="s">
        <v>168</v>
      </c>
      <c r="B156" s="390"/>
      <c r="C156" s="213">
        <v>7</v>
      </c>
      <c r="D156" s="213">
        <v>14</v>
      </c>
      <c r="E156" s="213"/>
      <c r="F156" s="213"/>
      <c r="G156" s="213"/>
      <c r="H156" s="214"/>
      <c r="I156" s="215"/>
      <c r="J156" s="184"/>
      <c r="K156" s="214"/>
      <c r="L156" s="222"/>
    </row>
    <row r="157" spans="1:12" s="212" customFormat="1" ht="12.75">
      <c r="A157" s="389" t="s">
        <v>169</v>
      </c>
      <c r="B157" s="390"/>
      <c r="C157" s="213">
        <v>80</v>
      </c>
      <c r="D157" s="213">
        <v>120</v>
      </c>
      <c r="E157" s="213"/>
      <c r="F157" s="213"/>
      <c r="G157" s="213"/>
      <c r="H157" s="214"/>
      <c r="I157" s="215"/>
      <c r="J157" s="184"/>
      <c r="K157" s="184"/>
      <c r="L157" s="222"/>
    </row>
    <row r="158" spans="1:12" s="212" customFormat="1" ht="12.75">
      <c r="A158" s="389" t="s">
        <v>170</v>
      </c>
      <c r="B158" s="390"/>
      <c r="C158" s="213">
        <v>39</v>
      </c>
      <c r="D158" s="213">
        <v>74</v>
      </c>
      <c r="E158" s="213"/>
      <c r="F158" s="213"/>
      <c r="G158" s="213"/>
      <c r="H158" s="214"/>
      <c r="I158" s="215"/>
      <c r="J158" s="184"/>
      <c r="K158" s="184"/>
      <c r="L158" s="222"/>
    </row>
    <row r="159" spans="1:12" s="212" customFormat="1" ht="12.75">
      <c r="A159" s="389" t="s">
        <v>171</v>
      </c>
      <c r="B159" s="390"/>
      <c r="C159" s="213">
        <v>72</v>
      </c>
      <c r="D159" s="213">
        <v>101</v>
      </c>
      <c r="E159" s="213"/>
      <c r="F159" s="213"/>
      <c r="G159" s="213"/>
      <c r="H159" s="214"/>
      <c r="I159" s="215"/>
      <c r="J159" s="184"/>
      <c r="K159" s="184"/>
      <c r="L159" s="222"/>
    </row>
    <row r="160" spans="1:12" s="212" customFormat="1" ht="12.75">
      <c r="A160" s="389" t="s">
        <v>188</v>
      </c>
      <c r="B160" s="390"/>
      <c r="C160" s="213">
        <v>1</v>
      </c>
      <c r="D160" s="213">
        <v>2</v>
      </c>
      <c r="E160" s="213"/>
      <c r="F160" s="213"/>
      <c r="G160" s="213"/>
      <c r="H160" s="214"/>
      <c r="I160" s="215"/>
      <c r="J160" s="184"/>
      <c r="K160" s="184"/>
      <c r="L160" s="222"/>
    </row>
    <row r="161" spans="1:12" s="212" customFormat="1" ht="12.75">
      <c r="A161" s="389" t="s">
        <v>172</v>
      </c>
      <c r="B161" s="390"/>
      <c r="C161" s="213">
        <v>46</v>
      </c>
      <c r="D161" s="213">
        <v>109</v>
      </c>
      <c r="E161" s="213"/>
      <c r="F161" s="213"/>
      <c r="G161" s="213"/>
      <c r="H161" s="214"/>
      <c r="I161" s="215"/>
      <c r="J161" s="184"/>
      <c r="K161" s="184"/>
      <c r="L161" s="222"/>
    </row>
    <row r="162" spans="1:12" s="212" customFormat="1" ht="12.75">
      <c r="A162" s="389" t="s">
        <v>173</v>
      </c>
      <c r="B162" s="390"/>
      <c r="C162" s="213">
        <v>23</v>
      </c>
      <c r="D162" s="213">
        <v>61</v>
      </c>
      <c r="E162" s="213"/>
      <c r="F162" s="213"/>
      <c r="G162" s="213"/>
      <c r="H162" s="214"/>
      <c r="I162" s="215"/>
      <c r="J162" s="184"/>
      <c r="K162" s="184"/>
      <c r="L162" s="222"/>
    </row>
    <row r="163" spans="1:12" s="212" customFormat="1" ht="12.75">
      <c r="A163" s="389" t="s">
        <v>174</v>
      </c>
      <c r="B163" s="390"/>
      <c r="C163" s="213">
        <v>6</v>
      </c>
      <c r="D163" s="213">
        <v>6</v>
      </c>
      <c r="E163" s="213"/>
      <c r="F163" s="213"/>
      <c r="G163" s="213"/>
      <c r="H163" s="214"/>
      <c r="I163" s="215"/>
      <c r="J163" s="184"/>
      <c r="K163" s="184"/>
      <c r="L163" s="222"/>
    </row>
    <row r="164" spans="1:12" s="212" customFormat="1" ht="12.75">
      <c r="A164" s="213"/>
      <c r="B164" s="213"/>
      <c r="C164" s="213"/>
      <c r="D164" s="213"/>
      <c r="E164" s="213"/>
      <c r="F164" s="213"/>
      <c r="G164" s="213"/>
      <c r="H164" s="214"/>
      <c r="I164" s="215"/>
      <c r="J164" s="184"/>
      <c r="K164" s="184"/>
      <c r="L164" s="222"/>
    </row>
    <row r="165" spans="1:12" s="212" customFormat="1" ht="12.75">
      <c r="A165" s="221" t="s">
        <v>175</v>
      </c>
      <c r="B165" s="213"/>
      <c r="C165" s="213"/>
      <c r="D165" s="213"/>
      <c r="E165" s="213"/>
      <c r="F165" s="213"/>
      <c r="G165" s="213"/>
      <c r="H165" s="214"/>
      <c r="I165" s="184"/>
      <c r="J165" s="184"/>
      <c r="K165" s="184"/>
      <c r="L165" s="222"/>
    </row>
    <row r="166" spans="1:12" s="212" customFormat="1" ht="12.75">
      <c r="A166" s="213"/>
      <c r="B166" s="213"/>
      <c r="C166" s="213"/>
      <c r="D166" s="213"/>
      <c r="E166" s="213"/>
      <c r="F166" s="213"/>
      <c r="G166" s="213"/>
      <c r="H166" s="214"/>
      <c r="I166" s="184"/>
      <c r="J166" s="184"/>
      <c r="K166" s="184"/>
      <c r="L166" s="222"/>
    </row>
    <row r="167" spans="1:12" s="212" customFormat="1" ht="12.75">
      <c r="A167" s="389" t="s">
        <v>176</v>
      </c>
      <c r="B167" s="390"/>
      <c r="C167" s="213">
        <v>9</v>
      </c>
      <c r="D167" s="213">
        <v>9</v>
      </c>
      <c r="E167" s="213"/>
      <c r="F167" s="213"/>
      <c r="G167" s="213"/>
      <c r="H167" s="214"/>
      <c r="I167" s="184"/>
      <c r="J167" s="184"/>
      <c r="K167" s="184"/>
      <c r="L167" s="222"/>
    </row>
    <row r="168" spans="1:12" s="212" customFormat="1" ht="12.75">
      <c r="A168" s="389" t="s">
        <v>168</v>
      </c>
      <c r="B168" s="390"/>
      <c r="C168" s="213">
        <v>22</v>
      </c>
      <c r="D168" s="213">
        <v>22</v>
      </c>
      <c r="E168" s="213"/>
      <c r="F168" s="213"/>
      <c r="G168" s="213"/>
      <c r="H168" s="214"/>
      <c r="I168" s="184"/>
      <c r="J168" s="184"/>
      <c r="K168" s="184"/>
      <c r="L168" s="222"/>
    </row>
    <row r="169" spans="1:12" s="212" customFormat="1" ht="12.75">
      <c r="A169" s="389" t="s">
        <v>177</v>
      </c>
      <c r="B169" s="390"/>
      <c r="C169" s="213">
        <v>1</v>
      </c>
      <c r="D169" s="213">
        <v>1</v>
      </c>
      <c r="E169" s="213"/>
      <c r="F169" s="213"/>
      <c r="G169" s="213"/>
      <c r="H169" s="214"/>
      <c r="I169" s="184"/>
      <c r="J169" s="184"/>
      <c r="K169" s="184"/>
      <c r="L169" s="222"/>
    </row>
    <row r="170" spans="1:12" s="212" customFormat="1" ht="12.75">
      <c r="A170" s="389" t="s">
        <v>178</v>
      </c>
      <c r="B170" s="390"/>
      <c r="C170" s="213">
        <v>30</v>
      </c>
      <c r="D170" s="213">
        <v>30</v>
      </c>
      <c r="E170" s="213"/>
      <c r="F170" s="213"/>
      <c r="G170" s="213"/>
      <c r="H170" s="214"/>
      <c r="I170" s="184"/>
      <c r="J170" s="184"/>
      <c r="K170" s="184"/>
      <c r="L170" s="222"/>
    </row>
    <row r="171" spans="1:12" s="212" customFormat="1" ht="12.75">
      <c r="A171" s="389" t="s">
        <v>170</v>
      </c>
      <c r="B171" s="390"/>
      <c r="C171" s="213">
        <v>47</v>
      </c>
      <c r="D171" s="213">
        <v>47</v>
      </c>
      <c r="E171" s="213"/>
      <c r="F171" s="213"/>
      <c r="G171" s="213"/>
      <c r="H171" s="214"/>
      <c r="I171" s="184"/>
      <c r="J171" s="184"/>
      <c r="K171" s="184"/>
      <c r="L171" s="222"/>
    </row>
    <row r="172" spans="1:12" s="212" customFormat="1" ht="31.5" customHeight="1">
      <c r="A172" s="389" t="s">
        <v>179</v>
      </c>
      <c r="B172" s="390"/>
      <c r="C172" s="213">
        <v>49</v>
      </c>
      <c r="D172" s="213">
        <v>49</v>
      </c>
      <c r="E172" s="213"/>
      <c r="F172" s="213"/>
      <c r="G172" s="213"/>
      <c r="H172" s="214"/>
      <c r="I172" s="184"/>
      <c r="J172" s="184"/>
      <c r="K172" s="184"/>
      <c r="L172" s="222"/>
    </row>
    <row r="173" spans="1:12" s="212" customFormat="1" ht="12.75">
      <c r="A173" s="389" t="s">
        <v>180</v>
      </c>
      <c r="B173" s="390"/>
      <c r="C173" s="213">
        <v>4</v>
      </c>
      <c r="D173" s="213">
        <v>4</v>
      </c>
      <c r="E173" s="213"/>
      <c r="F173" s="213"/>
      <c r="G173" s="213"/>
      <c r="H173" s="214"/>
      <c r="I173" s="184"/>
      <c r="J173" s="184"/>
      <c r="K173" s="184"/>
      <c r="L173" s="222"/>
    </row>
    <row r="174" spans="1:12" s="212" customFormat="1" ht="12.75">
      <c r="A174" s="389" t="s">
        <v>181</v>
      </c>
      <c r="B174" s="390"/>
      <c r="C174" s="212">
        <v>49</v>
      </c>
      <c r="D174" s="212">
        <v>49</v>
      </c>
      <c r="E174" s="213"/>
      <c r="F174" s="213"/>
      <c r="G174" s="213"/>
      <c r="H174" s="214"/>
      <c r="I174" s="184"/>
      <c r="J174" s="184"/>
      <c r="K174" s="184"/>
      <c r="L174" s="222"/>
    </row>
    <row r="175" spans="1:12" s="212" customFormat="1" ht="27" customHeight="1">
      <c r="A175" s="389" t="s">
        <v>182</v>
      </c>
      <c r="B175" s="390"/>
      <c r="C175" s="213">
        <v>8</v>
      </c>
      <c r="D175" s="213">
        <v>8</v>
      </c>
      <c r="E175" s="213"/>
      <c r="F175" s="213"/>
      <c r="G175" s="213"/>
      <c r="H175" s="214"/>
      <c r="I175" s="184"/>
      <c r="J175" s="184"/>
      <c r="K175" s="184"/>
      <c r="L175" s="222"/>
    </row>
    <row r="176" spans="1:12" s="212" customFormat="1" ht="26.25" customHeight="1">
      <c r="A176" s="389" t="s">
        <v>183</v>
      </c>
      <c r="B176" s="390"/>
      <c r="C176" s="213">
        <v>29</v>
      </c>
      <c r="D176" s="213">
        <v>29</v>
      </c>
      <c r="E176" s="213"/>
      <c r="F176" s="213"/>
      <c r="G176" s="213"/>
      <c r="H176" s="214"/>
      <c r="I176" s="184"/>
      <c r="J176" s="184"/>
      <c r="K176" s="184"/>
      <c r="L176" s="222"/>
    </row>
    <row r="177" spans="1:12" s="212" customFormat="1" ht="12.75">
      <c r="A177" s="389" t="s">
        <v>184</v>
      </c>
      <c r="B177" s="390"/>
      <c r="C177" s="213">
        <v>12</v>
      </c>
      <c r="D177" s="213">
        <v>12</v>
      </c>
      <c r="E177" s="213"/>
      <c r="F177" s="213"/>
      <c r="G177" s="213"/>
      <c r="H177" s="214"/>
      <c r="I177" s="184"/>
      <c r="J177" s="184"/>
      <c r="K177" s="184"/>
      <c r="L177" s="222"/>
    </row>
    <row r="178" spans="1:12" s="212" customFormat="1" ht="12.75">
      <c r="A178" s="389" t="s">
        <v>185</v>
      </c>
      <c r="B178" s="390"/>
      <c r="C178" s="213">
        <v>36</v>
      </c>
      <c r="D178" s="213">
        <v>36</v>
      </c>
      <c r="E178" s="213"/>
      <c r="F178" s="213"/>
      <c r="G178" s="213"/>
      <c r="H178" s="214"/>
      <c r="I178" s="184"/>
      <c r="J178" s="184"/>
      <c r="K178" s="184"/>
      <c r="L178" s="222"/>
    </row>
    <row r="179" spans="1:12" s="212" customFormat="1" ht="12.75">
      <c r="A179" s="389" t="s">
        <v>186</v>
      </c>
      <c r="B179" s="390"/>
      <c r="C179" s="213">
        <v>20</v>
      </c>
      <c r="D179" s="213">
        <v>20</v>
      </c>
      <c r="E179" s="213"/>
      <c r="F179" s="213"/>
      <c r="G179" s="213"/>
      <c r="H179" s="214"/>
      <c r="I179" s="184"/>
      <c r="J179" s="184"/>
      <c r="K179" s="184"/>
      <c r="L179" s="222"/>
    </row>
    <row r="180" spans="1:12" s="212" customFormat="1" ht="12.75">
      <c r="A180" s="389" t="s">
        <v>187</v>
      </c>
      <c r="B180" s="390"/>
      <c r="C180" s="213">
        <v>11</v>
      </c>
      <c r="D180" s="213">
        <v>11</v>
      </c>
      <c r="E180" s="213"/>
      <c r="F180" s="213"/>
      <c r="G180" s="213"/>
      <c r="H180" s="214"/>
      <c r="I180" s="184"/>
      <c r="J180" s="184"/>
      <c r="K180" s="184"/>
      <c r="L180" s="222"/>
    </row>
    <row r="181" spans="1:12" s="212" customFormat="1" ht="12.75">
      <c r="A181" s="213"/>
      <c r="B181" s="213"/>
      <c r="C181" s="213"/>
      <c r="D181" s="213"/>
      <c r="E181" s="213"/>
      <c r="F181" s="213"/>
      <c r="G181" s="213"/>
      <c r="H181" s="214"/>
      <c r="I181" s="184"/>
      <c r="J181" s="184"/>
      <c r="K181" s="184"/>
      <c r="L181" s="222"/>
    </row>
    <row r="182" spans="1:12" s="212" customFormat="1" ht="12.75">
      <c r="A182" s="223" t="s">
        <v>7</v>
      </c>
      <c r="B182" s="213"/>
      <c r="C182" s="213"/>
      <c r="D182" s="213"/>
      <c r="E182" s="213"/>
      <c r="F182" s="213"/>
      <c r="G182" s="213"/>
      <c r="H182" s="214"/>
      <c r="I182" s="184"/>
      <c r="J182" s="184"/>
      <c r="K182" s="184"/>
      <c r="L182" s="222"/>
    </row>
    <row r="183" spans="1:12" s="212" customFormat="1" ht="12.75">
      <c r="A183" s="213"/>
      <c r="B183" s="213"/>
      <c r="C183" s="213"/>
      <c r="D183" s="213"/>
      <c r="E183" s="213"/>
      <c r="F183" s="213"/>
      <c r="G183" s="213"/>
      <c r="H183" s="214"/>
      <c r="I183" s="184"/>
      <c r="J183" s="184"/>
      <c r="K183" s="184"/>
      <c r="L183" s="222"/>
    </row>
    <row r="184" spans="1:12" s="212" customFormat="1" ht="12.75">
      <c r="A184" s="213"/>
      <c r="B184" s="213"/>
      <c r="C184" s="213"/>
      <c r="D184" s="213"/>
      <c r="E184" s="213"/>
      <c r="F184" s="213"/>
      <c r="G184" s="213"/>
      <c r="H184" s="214"/>
      <c r="I184" s="184"/>
      <c r="J184" s="184"/>
      <c r="K184" s="184"/>
      <c r="L184" s="222"/>
    </row>
    <row r="185" spans="1:12" s="212" customFormat="1" ht="12.75">
      <c r="A185" s="213"/>
      <c r="B185" s="213"/>
      <c r="C185" s="213"/>
      <c r="D185" s="213"/>
      <c r="E185" s="213"/>
      <c r="F185" s="213"/>
      <c r="G185" s="213"/>
      <c r="H185" s="214"/>
      <c r="I185" s="184"/>
      <c r="J185" s="184"/>
      <c r="K185" s="184"/>
      <c r="L185" s="222"/>
    </row>
    <row r="186" spans="1:12" s="212" customFormat="1" ht="12.75">
      <c r="A186" s="213"/>
      <c r="B186" s="213"/>
      <c r="C186" s="213"/>
      <c r="D186" s="213"/>
      <c r="E186" s="213"/>
      <c r="F186" s="213"/>
      <c r="G186" s="213"/>
      <c r="H186" s="214"/>
      <c r="I186" s="184"/>
      <c r="J186" s="184"/>
      <c r="K186" s="184"/>
      <c r="L186" s="222"/>
    </row>
    <row r="187" spans="1:12" s="212" customFormat="1" ht="12.75">
      <c r="A187" s="213"/>
      <c r="B187" s="213"/>
      <c r="C187" s="213"/>
      <c r="D187" s="213"/>
      <c r="E187" s="213"/>
      <c r="F187" s="213"/>
      <c r="G187" s="213"/>
      <c r="H187" s="214"/>
      <c r="I187" s="184"/>
      <c r="J187" s="184"/>
      <c r="K187" s="184"/>
      <c r="L187" s="222"/>
    </row>
    <row r="188" spans="1:12" s="212" customFormat="1" ht="12.75">
      <c r="A188" s="213"/>
      <c r="B188" s="213"/>
      <c r="C188" s="213"/>
      <c r="D188" s="213"/>
      <c r="E188" s="213"/>
      <c r="F188" s="213"/>
      <c r="G188" s="213"/>
      <c r="H188" s="214"/>
      <c r="I188" s="184"/>
      <c r="J188" s="184"/>
      <c r="K188" s="184"/>
      <c r="L188" s="222"/>
    </row>
    <row r="189" spans="1:12" s="212" customFormat="1" ht="12.75">
      <c r="A189" s="213"/>
      <c r="B189" s="213"/>
      <c r="C189" s="213"/>
      <c r="D189" s="213"/>
      <c r="E189" s="213"/>
      <c r="F189" s="213"/>
      <c r="G189" s="213"/>
      <c r="H189" s="214"/>
      <c r="I189" s="184"/>
      <c r="J189" s="184"/>
      <c r="K189" s="184"/>
      <c r="L189" s="222"/>
    </row>
    <row r="190" spans="1:12" s="212" customFormat="1" ht="12.75">
      <c r="A190" s="213"/>
      <c r="B190" s="213"/>
      <c r="C190" s="213"/>
      <c r="D190" s="213"/>
      <c r="E190" s="213"/>
      <c r="F190" s="213"/>
      <c r="G190" s="213"/>
      <c r="H190" s="214"/>
      <c r="I190" s="184"/>
      <c r="J190" s="184"/>
      <c r="K190" s="184"/>
      <c r="L190" s="222"/>
    </row>
    <row r="191" spans="1:12" s="212" customFormat="1" ht="12.75">
      <c r="A191" s="213"/>
      <c r="B191" s="213"/>
      <c r="C191" s="213"/>
      <c r="D191" s="213"/>
      <c r="E191" s="213"/>
      <c r="F191" s="213"/>
      <c r="G191" s="213"/>
      <c r="H191" s="214"/>
      <c r="I191" s="184"/>
      <c r="J191" s="184"/>
      <c r="K191" s="184"/>
      <c r="L191" s="222"/>
    </row>
    <row r="192" spans="1:12" s="212" customFormat="1" ht="12.75">
      <c r="A192" s="213"/>
      <c r="B192" s="213"/>
      <c r="C192" s="213"/>
      <c r="D192" s="213"/>
      <c r="E192" s="213"/>
      <c r="F192" s="213"/>
      <c r="G192" s="213"/>
      <c r="H192" s="214"/>
      <c r="I192" s="184"/>
      <c r="J192" s="184"/>
      <c r="K192" s="184"/>
      <c r="L192" s="222"/>
    </row>
    <row r="193" spans="1:12" s="212" customFormat="1" ht="12.75">
      <c r="A193" s="213"/>
      <c r="B193" s="213"/>
      <c r="C193" s="213"/>
      <c r="D193" s="213"/>
      <c r="E193" s="213"/>
      <c r="F193" s="213"/>
      <c r="G193" s="213"/>
      <c r="H193" s="214"/>
      <c r="I193" s="184"/>
      <c r="J193" s="184"/>
      <c r="K193" s="184"/>
      <c r="L193" s="222"/>
    </row>
    <row r="194" spans="1:12" s="212" customFormat="1" ht="12.75">
      <c r="A194" s="213"/>
      <c r="B194" s="213"/>
      <c r="C194" s="213"/>
      <c r="D194" s="213"/>
      <c r="E194" s="213"/>
      <c r="F194" s="213"/>
      <c r="G194" s="213"/>
      <c r="H194" s="214"/>
      <c r="I194" s="184"/>
      <c r="J194" s="184"/>
      <c r="K194" s="184"/>
      <c r="L194" s="222"/>
    </row>
    <row r="195" spans="1:12" s="212" customFormat="1" ht="12.75">
      <c r="A195" s="213"/>
      <c r="B195" s="213"/>
      <c r="C195" s="213"/>
      <c r="D195" s="213"/>
      <c r="E195" s="213"/>
      <c r="F195" s="213"/>
      <c r="G195" s="213"/>
      <c r="H195" s="214"/>
      <c r="I195" s="184"/>
      <c r="J195" s="184"/>
      <c r="K195" s="184"/>
      <c r="L195" s="222"/>
    </row>
    <row r="196" spans="1:12" s="212" customFormat="1" ht="12.75">
      <c r="A196" s="213"/>
      <c r="B196" s="213"/>
      <c r="C196" s="213"/>
      <c r="D196" s="213"/>
      <c r="E196" s="213"/>
      <c r="F196" s="213"/>
      <c r="G196" s="213"/>
      <c r="H196" s="214"/>
      <c r="I196" s="184"/>
      <c r="J196" s="184"/>
      <c r="K196" s="184"/>
      <c r="L196" s="222"/>
    </row>
    <row r="197" spans="1:12" s="212" customFormat="1" ht="12.75">
      <c r="A197" s="213"/>
      <c r="B197" s="213"/>
      <c r="C197" s="213"/>
      <c r="D197" s="213"/>
      <c r="E197" s="213"/>
      <c r="F197" s="213"/>
      <c r="G197" s="213"/>
      <c r="H197" s="214"/>
      <c r="I197" s="184"/>
      <c r="J197" s="184"/>
      <c r="K197" s="184"/>
      <c r="L197" s="222"/>
    </row>
    <row r="198" spans="1:12" s="212" customFormat="1" ht="12.75">
      <c r="A198" s="213"/>
      <c r="B198" s="213"/>
      <c r="C198" s="213"/>
      <c r="D198" s="213"/>
      <c r="E198" s="213"/>
      <c r="F198" s="213"/>
      <c r="G198" s="213"/>
      <c r="H198" s="214"/>
      <c r="I198" s="184"/>
      <c r="J198" s="184"/>
      <c r="K198" s="184"/>
      <c r="L198" s="222"/>
    </row>
    <row r="199" spans="1:12" s="212" customFormat="1" ht="12.75">
      <c r="A199" s="213"/>
      <c r="B199" s="213"/>
      <c r="C199" s="213"/>
      <c r="D199" s="213"/>
      <c r="E199" s="213"/>
      <c r="F199" s="213"/>
      <c r="G199" s="213"/>
      <c r="H199" s="214"/>
      <c r="I199" s="184"/>
      <c r="J199" s="184"/>
      <c r="K199" s="184"/>
      <c r="L199" s="222"/>
    </row>
    <row r="200" spans="1:12" s="212" customFormat="1" ht="12.75">
      <c r="A200" s="213"/>
      <c r="B200" s="213"/>
      <c r="C200" s="213"/>
      <c r="D200" s="213"/>
      <c r="E200" s="213"/>
      <c r="F200" s="213"/>
      <c r="G200" s="213"/>
      <c r="H200" s="214"/>
      <c r="I200" s="184"/>
      <c r="J200" s="184"/>
      <c r="K200" s="184"/>
      <c r="L200" s="222"/>
    </row>
    <row r="201" spans="1:12" s="212" customFormat="1" ht="12.75">
      <c r="A201" s="213"/>
      <c r="B201" s="213"/>
      <c r="C201" s="213"/>
      <c r="D201" s="213"/>
      <c r="E201" s="213"/>
      <c r="F201" s="213"/>
      <c r="G201" s="213"/>
      <c r="H201" s="214"/>
      <c r="I201" s="184"/>
      <c r="J201" s="184"/>
      <c r="K201" s="184"/>
      <c r="L201" s="222"/>
    </row>
    <row r="202" spans="1:12" s="212" customFormat="1" ht="12.75">
      <c r="A202" s="213"/>
      <c r="B202" s="213"/>
      <c r="C202" s="213"/>
      <c r="D202" s="213"/>
      <c r="E202" s="213"/>
      <c r="F202" s="213"/>
      <c r="G202" s="213"/>
      <c r="H202" s="214"/>
      <c r="I202" s="184"/>
      <c r="J202" s="184"/>
      <c r="K202" s="184"/>
      <c r="L202" s="222"/>
    </row>
    <row r="203" spans="1:12" s="212" customFormat="1" ht="12.75">
      <c r="A203" s="213"/>
      <c r="B203" s="213"/>
      <c r="C203" s="213"/>
      <c r="D203" s="213"/>
      <c r="E203" s="213"/>
      <c r="F203" s="213"/>
      <c r="G203" s="213"/>
      <c r="H203" s="214"/>
      <c r="I203" s="184"/>
      <c r="J203" s="184"/>
      <c r="K203" s="184"/>
      <c r="L203" s="222"/>
    </row>
    <row r="204" spans="1:12" s="212" customFormat="1" ht="12.75">
      <c r="A204" s="213"/>
      <c r="B204" s="213"/>
      <c r="C204" s="213"/>
      <c r="D204" s="213"/>
      <c r="E204" s="213"/>
      <c r="F204" s="213"/>
      <c r="G204" s="213"/>
      <c r="H204" s="214"/>
      <c r="I204" s="184"/>
      <c r="J204" s="184"/>
      <c r="K204" s="184"/>
      <c r="L204" s="222"/>
    </row>
    <row r="205" spans="1:12" s="212" customFormat="1" ht="12.75">
      <c r="A205" s="213"/>
      <c r="B205" s="213"/>
      <c r="C205" s="213"/>
      <c r="D205" s="213"/>
      <c r="E205" s="213"/>
      <c r="F205" s="213"/>
      <c r="G205" s="213"/>
      <c r="H205" s="214"/>
      <c r="I205" s="184"/>
      <c r="J205" s="184"/>
      <c r="K205" s="184"/>
      <c r="L205" s="222"/>
    </row>
    <row r="206" spans="1:12" s="212" customFormat="1" ht="12.75">
      <c r="A206" s="213"/>
      <c r="B206" s="213"/>
      <c r="C206" s="213"/>
      <c r="D206" s="213"/>
      <c r="E206" s="213"/>
      <c r="F206" s="213"/>
      <c r="G206" s="213"/>
      <c r="H206" s="214"/>
      <c r="I206" s="184"/>
      <c r="J206" s="184"/>
      <c r="K206" s="184"/>
      <c r="L206" s="222"/>
    </row>
    <row r="207" spans="1:12" s="212" customFormat="1" ht="12.75">
      <c r="A207" s="213"/>
      <c r="B207" s="213"/>
      <c r="C207" s="213"/>
      <c r="D207" s="213"/>
      <c r="E207" s="213"/>
      <c r="F207" s="213"/>
      <c r="G207" s="213"/>
      <c r="H207" s="214"/>
      <c r="I207" s="184"/>
      <c r="J207" s="184"/>
      <c r="K207" s="184"/>
      <c r="L207" s="222"/>
    </row>
    <row r="208" spans="1:12" s="212" customFormat="1" ht="12.75">
      <c r="A208" s="213"/>
      <c r="B208" s="213"/>
      <c r="C208" s="213"/>
      <c r="D208" s="213"/>
      <c r="E208" s="213"/>
      <c r="F208" s="213"/>
      <c r="G208" s="213"/>
      <c r="H208" s="214"/>
      <c r="I208" s="184"/>
      <c r="J208" s="184"/>
      <c r="K208" s="184"/>
      <c r="L208" s="222"/>
    </row>
    <row r="209" spans="1:12" s="212" customFormat="1" ht="25.5" customHeight="1">
      <c r="A209" s="213"/>
      <c r="B209" s="213"/>
      <c r="C209" s="213"/>
      <c r="D209" s="213"/>
      <c r="E209" s="213"/>
      <c r="F209" s="213"/>
      <c r="G209" s="213"/>
      <c r="H209" s="214"/>
      <c r="I209" s="184"/>
      <c r="J209" s="184"/>
      <c r="K209" s="184"/>
      <c r="L209" s="222"/>
    </row>
    <row r="210" spans="1:12" s="212" customFormat="1" ht="12.75">
      <c r="A210" s="213"/>
      <c r="B210" s="213"/>
      <c r="C210" s="213"/>
      <c r="D210" s="213"/>
      <c r="E210" s="213"/>
      <c r="F210" s="213"/>
      <c r="G210" s="213"/>
      <c r="H210" s="214"/>
      <c r="I210" s="184"/>
      <c r="J210" s="184"/>
      <c r="K210" s="184"/>
      <c r="L210" s="222"/>
    </row>
    <row r="211" spans="1:12" s="212" customFormat="1" ht="12.75">
      <c r="A211" s="213"/>
      <c r="B211" s="213"/>
      <c r="C211" s="213"/>
      <c r="D211" s="213"/>
      <c r="E211" s="213"/>
      <c r="F211" s="213"/>
      <c r="G211" s="213"/>
      <c r="H211" s="214"/>
      <c r="I211" s="184"/>
      <c r="J211" s="184"/>
      <c r="K211" s="184"/>
      <c r="L211" s="222"/>
    </row>
    <row r="212" spans="1:12" s="212" customFormat="1" ht="38.25" customHeight="1">
      <c r="A212" s="213"/>
      <c r="B212" s="213"/>
      <c r="C212" s="213"/>
      <c r="D212" s="213"/>
      <c r="E212" s="213"/>
      <c r="F212" s="213"/>
      <c r="G212" s="213"/>
      <c r="H212" s="214"/>
      <c r="I212" s="184"/>
      <c r="J212" s="184"/>
      <c r="K212" s="184"/>
      <c r="L212" s="222"/>
    </row>
    <row r="213" spans="1:12" s="212" customFormat="1" ht="12.75">
      <c r="A213" s="213"/>
      <c r="B213" s="213"/>
      <c r="C213" s="213"/>
      <c r="D213" s="213"/>
      <c r="E213" s="213"/>
      <c r="F213" s="213"/>
      <c r="G213" s="213"/>
      <c r="H213" s="214"/>
      <c r="I213" s="184"/>
      <c r="J213" s="184"/>
      <c r="K213" s="184"/>
      <c r="L213" s="222"/>
    </row>
    <row r="214" spans="1:12" s="212" customFormat="1" ht="38.25" customHeight="1">
      <c r="A214" s="213"/>
      <c r="B214" s="213"/>
      <c r="C214" s="213"/>
      <c r="D214" s="213"/>
      <c r="E214" s="213"/>
      <c r="F214" s="213"/>
      <c r="G214" s="213"/>
      <c r="H214" s="214"/>
      <c r="I214" s="184"/>
      <c r="J214" s="184"/>
      <c r="K214" s="184"/>
      <c r="L214" s="222"/>
    </row>
    <row r="215" spans="1:12" s="212" customFormat="1" ht="12.75">
      <c r="A215" s="213"/>
      <c r="B215" s="213"/>
      <c r="C215" s="213"/>
      <c r="D215" s="213"/>
      <c r="E215" s="213"/>
      <c r="F215" s="213"/>
      <c r="G215" s="213"/>
      <c r="H215" s="214"/>
      <c r="I215" s="184"/>
      <c r="J215" s="184"/>
      <c r="K215" s="184"/>
      <c r="L215" s="222"/>
    </row>
    <row r="216" spans="1:12" s="212" customFormat="1" ht="12.75">
      <c r="A216" s="213"/>
      <c r="B216" s="213"/>
      <c r="C216" s="213"/>
      <c r="D216" s="213"/>
      <c r="E216" s="213"/>
      <c r="F216" s="213"/>
      <c r="G216" s="213"/>
      <c r="H216" s="214"/>
      <c r="I216" s="184"/>
      <c r="J216" s="184"/>
      <c r="K216" s="184"/>
      <c r="L216" s="222"/>
    </row>
    <row r="217" spans="1:12" s="212" customFormat="1" ht="38.25" customHeight="1">
      <c r="A217" s="213"/>
      <c r="B217" s="213"/>
      <c r="C217" s="213"/>
      <c r="D217" s="213"/>
      <c r="E217" s="213"/>
      <c r="F217" s="213"/>
      <c r="G217" s="213"/>
      <c r="H217" s="214"/>
      <c r="I217" s="184"/>
      <c r="J217" s="184"/>
      <c r="K217" s="184"/>
      <c r="L217" s="222"/>
    </row>
    <row r="218" spans="1:12" s="212" customFormat="1" ht="12.75">
      <c r="A218" s="213"/>
      <c r="B218" s="213"/>
      <c r="C218" s="213"/>
      <c r="D218" s="213"/>
      <c r="E218" s="213"/>
      <c r="F218" s="213"/>
      <c r="G218" s="213"/>
      <c r="H218" s="214"/>
      <c r="I218" s="184"/>
      <c r="J218" s="184"/>
      <c r="K218" s="184"/>
      <c r="L218" s="222"/>
    </row>
    <row r="219" spans="1:12" s="212" customFormat="1" ht="38.25" customHeight="1">
      <c r="A219" s="213"/>
      <c r="B219" s="213"/>
      <c r="C219" s="213"/>
      <c r="D219" s="213"/>
      <c r="E219" s="213"/>
      <c r="F219" s="213"/>
      <c r="G219" s="213"/>
      <c r="H219" s="214"/>
      <c r="I219" s="184"/>
      <c r="J219" s="184"/>
      <c r="K219" s="184"/>
      <c r="L219" s="222"/>
    </row>
    <row r="220" spans="1:12" s="212" customFormat="1" ht="12.75">
      <c r="A220" s="213"/>
      <c r="B220" s="213"/>
      <c r="C220" s="213"/>
      <c r="D220" s="213"/>
      <c r="E220" s="213"/>
      <c r="F220" s="213"/>
      <c r="G220" s="213"/>
      <c r="H220" s="214"/>
      <c r="I220" s="184"/>
      <c r="J220" s="184"/>
      <c r="K220" s="184"/>
      <c r="L220" s="222"/>
    </row>
    <row r="221" spans="1:12" s="212" customFormat="1" ht="24.75" customHeight="1">
      <c r="A221" s="213"/>
      <c r="B221" s="213"/>
      <c r="C221" s="213"/>
      <c r="D221" s="213"/>
      <c r="E221" s="213"/>
      <c r="F221" s="213"/>
      <c r="G221" s="213"/>
      <c r="H221" s="214"/>
      <c r="I221" s="184"/>
      <c r="J221" s="184"/>
      <c r="K221" s="184"/>
      <c r="L221" s="222"/>
    </row>
    <row r="222" spans="1:12" s="212" customFormat="1" ht="12.75">
      <c r="A222" s="213"/>
      <c r="B222" s="213"/>
      <c r="C222" s="213"/>
      <c r="D222" s="213"/>
      <c r="E222" s="213"/>
      <c r="F222" s="213"/>
      <c r="G222" s="213"/>
      <c r="H222" s="214"/>
      <c r="I222" s="184"/>
      <c r="J222" s="184"/>
      <c r="K222" s="184"/>
      <c r="L222" s="222"/>
    </row>
    <row r="223" spans="1:12" s="212" customFormat="1" ht="24.75" customHeight="1">
      <c r="A223" s="213"/>
      <c r="B223" s="213"/>
      <c r="C223" s="213"/>
      <c r="D223" s="213"/>
      <c r="E223" s="213"/>
      <c r="F223" s="213"/>
      <c r="G223" s="213"/>
      <c r="H223" s="214"/>
      <c r="I223" s="184"/>
      <c r="J223" s="184"/>
      <c r="K223" s="184"/>
      <c r="L223" s="222"/>
    </row>
    <row r="224" spans="1:12" s="212" customFormat="1" ht="38.25" customHeight="1">
      <c r="A224" s="213"/>
      <c r="B224" s="213"/>
      <c r="C224" s="213"/>
      <c r="D224" s="213"/>
      <c r="E224" s="213"/>
      <c r="F224" s="213"/>
      <c r="G224" s="213"/>
      <c r="H224" s="214"/>
      <c r="I224" s="184"/>
      <c r="J224" s="184"/>
      <c r="K224" s="184"/>
      <c r="L224" s="222"/>
    </row>
    <row r="225" spans="1:12" s="212" customFormat="1" ht="12.75">
      <c r="A225" s="213"/>
      <c r="B225" s="213"/>
      <c r="C225" s="213"/>
      <c r="D225" s="213"/>
      <c r="E225" s="213"/>
      <c r="F225" s="213"/>
      <c r="G225" s="213"/>
      <c r="H225" s="214"/>
      <c r="I225" s="184"/>
      <c r="J225" s="184"/>
      <c r="K225" s="184"/>
      <c r="L225" s="222"/>
    </row>
    <row r="226" spans="1:12" s="212" customFormat="1" ht="12.75">
      <c r="A226" s="213"/>
      <c r="B226" s="213"/>
      <c r="C226" s="213"/>
      <c r="D226" s="213"/>
      <c r="E226" s="213"/>
      <c r="F226" s="213"/>
      <c r="G226" s="213"/>
      <c r="H226" s="214"/>
      <c r="I226" s="184"/>
      <c r="J226" s="184"/>
      <c r="K226" s="184"/>
      <c r="L226" s="222"/>
    </row>
    <row r="227" spans="1:12" s="212" customFormat="1" ht="12.75">
      <c r="A227" s="213"/>
      <c r="B227" s="213"/>
      <c r="C227" s="213"/>
      <c r="D227" s="213"/>
      <c r="E227" s="213"/>
      <c r="F227" s="213"/>
      <c r="G227" s="213"/>
      <c r="H227" s="214"/>
      <c r="I227" s="184"/>
      <c r="J227" s="184"/>
      <c r="K227" s="184"/>
      <c r="L227" s="214"/>
    </row>
    <row r="228" spans="1:12" s="212" customFormat="1" ht="25.5" customHeight="1">
      <c r="A228" s="213"/>
      <c r="B228" s="213"/>
      <c r="C228" s="213"/>
      <c r="D228" s="213"/>
      <c r="E228" s="213"/>
      <c r="F228" s="213"/>
      <c r="G228" s="213"/>
      <c r="H228" s="214"/>
      <c r="I228" s="184"/>
      <c r="J228" s="184"/>
      <c r="K228" s="184"/>
      <c r="L228" s="214"/>
    </row>
    <row r="229" spans="1:12" s="212" customFormat="1" ht="12.75">
      <c r="A229" s="213"/>
      <c r="B229" s="213"/>
      <c r="C229" s="213"/>
      <c r="D229" s="213"/>
      <c r="E229" s="213"/>
      <c r="F229" s="213"/>
      <c r="G229" s="213"/>
      <c r="H229" s="214"/>
      <c r="I229" s="184"/>
      <c r="J229" s="184"/>
      <c r="K229" s="184"/>
      <c r="L229" s="214"/>
    </row>
    <row r="230" spans="1:12" s="212" customFormat="1" ht="12.75">
      <c r="A230" s="213"/>
      <c r="B230" s="213"/>
      <c r="C230" s="213"/>
      <c r="D230" s="213"/>
      <c r="E230" s="213"/>
      <c r="F230" s="213"/>
      <c r="G230" s="213"/>
      <c r="H230" s="214"/>
      <c r="I230" s="184"/>
      <c r="J230" s="184"/>
      <c r="K230" s="184"/>
      <c r="L230" s="214"/>
    </row>
    <row r="231" spans="1:7" s="212" customFormat="1" ht="12.75" customHeight="1">
      <c r="A231" s="213"/>
      <c r="B231" s="213"/>
      <c r="C231" s="213"/>
      <c r="D231" s="213"/>
      <c r="E231" s="213"/>
      <c r="F231" s="213"/>
      <c r="G231" s="213"/>
    </row>
    <row r="232" spans="1:7" s="212" customFormat="1" ht="25.5" customHeight="1">
      <c r="A232" s="213"/>
      <c r="B232" s="213"/>
      <c r="C232" s="213"/>
      <c r="D232" s="213"/>
      <c r="E232" s="213"/>
      <c r="F232" s="213"/>
      <c r="G232" s="213"/>
    </row>
    <row r="233" spans="1:7" s="212" customFormat="1" ht="12.75">
      <c r="A233" s="213"/>
      <c r="B233" s="213"/>
      <c r="C233" s="213"/>
      <c r="D233" s="213"/>
      <c r="E233" s="213"/>
      <c r="F233" s="213"/>
      <c r="G233" s="213"/>
    </row>
    <row r="234" spans="1:7" s="212" customFormat="1" ht="24.75" customHeight="1">
      <c r="A234" s="213"/>
      <c r="B234" s="213"/>
      <c r="C234" s="213"/>
      <c r="D234" s="213"/>
      <c r="E234" s="213"/>
      <c r="F234" s="213"/>
      <c r="G234" s="213"/>
    </row>
    <row r="235" spans="1:7" s="212" customFormat="1" ht="38.25" customHeight="1">
      <c r="A235" s="213"/>
      <c r="B235" s="213"/>
      <c r="C235" s="213"/>
      <c r="D235" s="213"/>
      <c r="E235" s="213"/>
      <c r="F235" s="213"/>
      <c r="G235" s="213"/>
    </row>
    <row r="236" spans="1:7" s="212" customFormat="1" ht="12.75">
      <c r="A236" s="213"/>
      <c r="B236" s="213"/>
      <c r="C236" s="213"/>
      <c r="D236" s="213"/>
      <c r="E236" s="213"/>
      <c r="F236" s="213"/>
      <c r="G236" s="213"/>
    </row>
    <row r="237" spans="1:7" s="212" customFormat="1" ht="12.75">
      <c r="A237" s="213"/>
      <c r="B237" s="213"/>
      <c r="C237" s="213"/>
      <c r="D237" s="213"/>
      <c r="E237" s="213"/>
      <c r="F237" s="213"/>
      <c r="G237" s="213"/>
    </row>
    <row r="238" spans="1:7" s="212" customFormat="1" ht="12.75">
      <c r="A238" s="402"/>
      <c r="B238" s="224"/>
      <c r="C238" s="401"/>
      <c r="D238" s="401"/>
      <c r="E238" s="402"/>
      <c r="F238" s="402"/>
      <c r="G238" s="225"/>
    </row>
    <row r="239" spans="1:7" s="212" customFormat="1" ht="38.25" customHeight="1">
      <c r="A239" s="402"/>
      <c r="B239" s="224"/>
      <c r="C239" s="401"/>
      <c r="D239" s="401"/>
      <c r="E239" s="402"/>
      <c r="F239" s="402"/>
      <c r="G239" s="225"/>
    </row>
    <row r="240" spans="1:7" s="212" customFormat="1" ht="12.75">
      <c r="A240" s="402"/>
      <c r="B240" s="226"/>
      <c r="C240" s="401"/>
      <c r="D240" s="401"/>
      <c r="E240" s="402"/>
      <c r="F240" s="402"/>
      <c r="G240" s="225"/>
    </row>
    <row r="241" spans="1:7" s="212" customFormat="1" ht="12.75">
      <c r="A241" s="402"/>
      <c r="B241" s="224"/>
      <c r="C241" s="401"/>
      <c r="D241" s="401"/>
      <c r="E241" s="401"/>
      <c r="F241" s="401"/>
      <c r="G241" s="225"/>
    </row>
    <row r="242" spans="1:7" s="212" customFormat="1" ht="38.25" customHeight="1">
      <c r="A242" s="402"/>
      <c r="B242" s="224"/>
      <c r="C242" s="401"/>
      <c r="D242" s="401"/>
      <c r="E242" s="402"/>
      <c r="F242" s="402"/>
      <c r="G242" s="225"/>
    </row>
    <row r="243" spans="1:7" s="212" customFormat="1" ht="12.75">
      <c r="A243" s="402"/>
      <c r="B243" s="226"/>
      <c r="C243" s="401"/>
      <c r="D243" s="401"/>
      <c r="E243" s="401"/>
      <c r="F243" s="401"/>
      <c r="G243" s="225"/>
    </row>
    <row r="244" spans="1:7" s="212" customFormat="1" ht="12.75">
      <c r="A244" s="402"/>
      <c r="B244" s="401"/>
      <c r="C244" s="401"/>
      <c r="D244" s="401"/>
      <c r="E244" s="401"/>
      <c r="F244" s="401"/>
      <c r="G244" s="225"/>
    </row>
    <row r="245" spans="1:7" s="212" customFormat="1" ht="38.25" customHeight="1">
      <c r="A245" s="402"/>
      <c r="B245" s="401"/>
      <c r="C245" s="401"/>
      <c r="D245" s="401"/>
      <c r="E245" s="402"/>
      <c r="F245" s="402"/>
      <c r="G245" s="225"/>
    </row>
    <row r="246" spans="1:7" s="212" customFormat="1" ht="12.75">
      <c r="A246" s="402"/>
      <c r="B246" s="401"/>
      <c r="C246" s="401"/>
      <c r="D246" s="401"/>
      <c r="E246" s="401"/>
      <c r="F246" s="401"/>
      <c r="G246" s="225"/>
    </row>
    <row r="247" spans="1:7" s="212" customFormat="1" ht="12.75">
      <c r="A247" s="402"/>
      <c r="B247" s="401"/>
      <c r="C247" s="401"/>
      <c r="D247" s="401"/>
      <c r="E247" s="401"/>
      <c r="F247" s="401"/>
      <c r="G247" s="225"/>
    </row>
    <row r="248" spans="1:7" s="212" customFormat="1" ht="12.75" customHeight="1">
      <c r="A248" s="402"/>
      <c r="B248" s="401"/>
      <c r="C248" s="401"/>
      <c r="D248" s="401"/>
      <c r="E248" s="402"/>
      <c r="F248" s="402"/>
      <c r="G248" s="225"/>
    </row>
    <row r="249" spans="1:7" s="212" customFormat="1" ht="25.5" customHeight="1">
      <c r="A249" s="402"/>
      <c r="B249" s="401"/>
      <c r="C249" s="401"/>
      <c r="D249" s="401"/>
      <c r="E249" s="402"/>
      <c r="F249" s="402"/>
      <c r="G249" s="225"/>
    </row>
    <row r="250" spans="1:7" s="212" customFormat="1" ht="12.75">
      <c r="A250" s="402"/>
      <c r="B250" s="224"/>
      <c r="C250" s="401"/>
      <c r="D250" s="401"/>
      <c r="E250" s="402"/>
      <c r="F250" s="402"/>
      <c r="G250" s="225"/>
    </row>
    <row r="251" spans="1:7" s="212" customFormat="1" ht="12.75">
      <c r="A251" s="402"/>
      <c r="B251" s="224"/>
      <c r="C251" s="401"/>
      <c r="D251" s="401"/>
      <c r="E251" s="402"/>
      <c r="F251" s="402"/>
      <c r="G251" s="225"/>
    </row>
    <row r="252" spans="1:7" s="212" customFormat="1" ht="12.75">
      <c r="A252" s="402"/>
      <c r="B252" s="224"/>
      <c r="C252" s="401"/>
      <c r="D252" s="401"/>
      <c r="E252" s="402"/>
      <c r="F252" s="402"/>
      <c r="G252" s="225"/>
    </row>
    <row r="253" spans="1:7" s="212" customFormat="1" ht="12.75">
      <c r="A253" s="225"/>
      <c r="B253" s="225"/>
      <c r="C253" s="225"/>
      <c r="D253" s="225"/>
      <c r="E253" s="225"/>
      <c r="F253" s="225"/>
      <c r="G253" s="225"/>
    </row>
    <row r="254" spans="1:7" s="212" customFormat="1" ht="12.75">
      <c r="A254" s="225"/>
      <c r="B254" s="225"/>
      <c r="C254" s="225"/>
      <c r="D254" s="225"/>
      <c r="E254" s="225"/>
      <c r="F254" s="225"/>
      <c r="G254" s="225"/>
    </row>
    <row r="255" spans="1:7" s="212" customFormat="1" ht="12.75">
      <c r="A255" s="72"/>
      <c r="B255" s="225"/>
      <c r="C255" s="225"/>
      <c r="D255" s="225"/>
      <c r="E255" s="225"/>
      <c r="F255" s="225"/>
      <c r="G255" s="225"/>
    </row>
  </sheetData>
  <sheetProtection/>
  <mergeCells count="93">
    <mergeCell ref="A250:A252"/>
    <mergeCell ref="C250:D252"/>
    <mergeCell ref="E250:F252"/>
    <mergeCell ref="A247:A249"/>
    <mergeCell ref="B247:B249"/>
    <mergeCell ref="C247:D249"/>
    <mergeCell ref="E247:F247"/>
    <mergeCell ref="E248:F248"/>
    <mergeCell ref="E249:F249"/>
    <mergeCell ref="A244:A246"/>
    <mergeCell ref="B244:B246"/>
    <mergeCell ref="C244:D246"/>
    <mergeCell ref="E244:F244"/>
    <mergeCell ref="E245:F245"/>
    <mergeCell ref="E246:F246"/>
    <mergeCell ref="C238:D240"/>
    <mergeCell ref="E238:F238"/>
    <mergeCell ref="E239:F239"/>
    <mergeCell ref="E240:F240"/>
    <mergeCell ref="A241:A243"/>
    <mergeCell ref="C241:D243"/>
    <mergeCell ref="E241:F241"/>
    <mergeCell ref="E242:F242"/>
    <mergeCell ref="E243:F243"/>
    <mergeCell ref="A238:A240"/>
    <mergeCell ref="A176:B176"/>
    <mergeCell ref="A177:B177"/>
    <mergeCell ref="A178:B178"/>
    <mergeCell ref="A179:B179"/>
    <mergeCell ref="A180:B180"/>
    <mergeCell ref="A175:B175"/>
    <mergeCell ref="A161:B161"/>
    <mergeCell ref="A162:B162"/>
    <mergeCell ref="A163:B163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60:B160"/>
    <mergeCell ref="E146:F146"/>
    <mergeCell ref="G146:H146"/>
    <mergeCell ref="D149:F149"/>
    <mergeCell ref="A150:C150"/>
    <mergeCell ref="D150:F150"/>
    <mergeCell ref="C152:D152"/>
    <mergeCell ref="A153:B153"/>
    <mergeCell ref="A156:B156"/>
    <mergeCell ref="A157:B157"/>
    <mergeCell ref="A158:B158"/>
    <mergeCell ref="A159:B159"/>
    <mergeCell ref="E145:F145"/>
    <mergeCell ref="G145:H145"/>
    <mergeCell ref="A107:A108"/>
    <mergeCell ref="A110:C110"/>
    <mergeCell ref="D110:F110"/>
    <mergeCell ref="H110:J110"/>
    <mergeCell ref="A112:C112"/>
    <mergeCell ref="D124:F124"/>
    <mergeCell ref="D141:F141"/>
    <mergeCell ref="G141:I141"/>
    <mergeCell ref="A142:F142"/>
    <mergeCell ref="E144:F144"/>
    <mergeCell ref="G144:H144"/>
    <mergeCell ref="A94:A104"/>
    <mergeCell ref="F94:F104"/>
    <mergeCell ref="J94:J104"/>
    <mergeCell ref="A105:A106"/>
    <mergeCell ref="F105:F106"/>
    <mergeCell ref="J105:J106"/>
    <mergeCell ref="A71:A80"/>
    <mergeCell ref="F71:F80"/>
    <mergeCell ref="J71:J80"/>
    <mergeCell ref="A81:A93"/>
    <mergeCell ref="F81:F92"/>
    <mergeCell ref="J81:J92"/>
    <mergeCell ref="A55:A65"/>
    <mergeCell ref="F55:F65"/>
    <mergeCell ref="J55:J65"/>
    <mergeCell ref="A66:A70"/>
    <mergeCell ref="F66:F70"/>
    <mergeCell ref="J66:J70"/>
    <mergeCell ref="A52:A54"/>
    <mergeCell ref="F52:F54"/>
    <mergeCell ref="J52:J54"/>
    <mergeCell ref="C4:F4"/>
    <mergeCell ref="G4:J4"/>
    <mergeCell ref="A6:A51"/>
    <mergeCell ref="F6:F51"/>
    <mergeCell ref="J6:J51"/>
  </mergeCells>
  <printOptions/>
  <pageMargins left="0.25" right="0.25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Fulgencio Candan Illan</cp:lastModifiedBy>
  <cp:lastPrinted>2015-09-03T11:04:58Z</cp:lastPrinted>
  <dcterms:created xsi:type="dcterms:W3CDTF">2003-10-30T13:03:27Z</dcterms:created>
  <dcterms:modified xsi:type="dcterms:W3CDTF">2016-12-12T08:50:38Z</dcterms:modified>
  <cp:category/>
  <cp:version/>
  <cp:contentType/>
  <cp:contentStatus/>
</cp:coreProperties>
</file>