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Hoja1" sheetId="2" r:id="rId1"/>
  </sheets>
  <definedNames>
    <definedName name="_xlnm.Print_Area" localSheetId="0">Hoja1!$A$1:$B$134</definedName>
  </definedNames>
  <calcPr calcId="145621"/>
</workbook>
</file>

<file path=xl/calcChain.xml><?xml version="1.0" encoding="utf-8"?>
<calcChain xmlns="http://schemas.openxmlformats.org/spreadsheetml/2006/main">
  <c r="B133" i="2" l="1"/>
  <c r="B40" i="2" l="1"/>
  <c r="B134" i="2" l="1"/>
</calcChain>
</file>

<file path=xl/sharedStrings.xml><?xml version="1.0" encoding="utf-8"?>
<sst xmlns="http://schemas.openxmlformats.org/spreadsheetml/2006/main" count="135" uniqueCount="123">
  <si>
    <t>2. Experiencia en el desarrollo de proyectos</t>
  </si>
  <si>
    <t>La entidad pertenece a una o más estructuras de coordinación</t>
  </si>
  <si>
    <t>La entidad no pertenece a una o más estructuras de coordinación</t>
  </si>
  <si>
    <t>1. Calidad del diseño del proyecto</t>
  </si>
  <si>
    <t>Presupuesto no adecuado a las actividades previstas</t>
  </si>
  <si>
    <t>Se acredita la existencia de financiación del proyecto por parte de otras entidades</t>
  </si>
  <si>
    <t>No se acredita cofinanciación</t>
  </si>
  <si>
    <t>PUNTOS</t>
  </si>
  <si>
    <t>TOTAL</t>
  </si>
  <si>
    <t>1.1 Diagnóstico y pertinencia</t>
  </si>
  <si>
    <t>El análisis es riguroso y se justifica claramente la necesidad de implementar el proyecto</t>
  </si>
  <si>
    <t>El análisis y/o la justificación son suficientes, aunque se observan lagunas en su descripción</t>
  </si>
  <si>
    <t>No existe análisis ni justificación o son manifiestamente insuficientes</t>
  </si>
  <si>
    <t>En conjunto, los objetivos son coherentes con el diagnóstico, aunque se observa alguna carencia</t>
  </si>
  <si>
    <t>Los objetivos son incoherentes con el diagnóstico o están deficientemente formulados</t>
  </si>
  <si>
    <t>2. Comunicación y coordinación</t>
  </si>
  <si>
    <t>El proyecto no contempla mecanismos de coordinación institucional</t>
  </si>
  <si>
    <t>El proyecto contempla la coordinación con otras instituciones y/o entidades que trabajen en el entorno, así como con otros proyectos y programas implementados en la comunidad de referencia</t>
  </si>
  <si>
    <t>El proyecto no está integrado en ninguna campaña</t>
  </si>
  <si>
    <t>1.2 Eficacia de los resultados y seguimiento</t>
  </si>
  <si>
    <t>No existen mecanismos de seguimiento y evaluación de los logros del proyecto</t>
  </si>
  <si>
    <t>1.3 Calidad y adecuación de las herramientas</t>
  </si>
  <si>
    <t>Algunas herramientas de comunicación están mal diseñadas y/o no son adecuadas para el público objetivo</t>
  </si>
  <si>
    <t>Los instrumentos, métodos y procesos de comunicación son incoherentes con los objetivos propuestos</t>
  </si>
  <si>
    <t xml:space="preserve">Las herramientas de comunicación se presentan bien calendarizadas </t>
  </si>
  <si>
    <t>La calendarización es inexistente o manifiestamente inadecuada</t>
  </si>
  <si>
    <t>1.4 Sostenibilidad de los resultados</t>
  </si>
  <si>
    <t>El proyecto genera implicación de voluntariado</t>
  </si>
  <si>
    <t>El proyecto no contempla la participación del voluntariado</t>
  </si>
  <si>
    <t>El proyecto no forma parte de una estrategia o campaña de sensibilización más amplia dentro de la entidad</t>
  </si>
  <si>
    <t>1.5 Adecuación y viabilidad presupuestaria</t>
  </si>
  <si>
    <t xml:space="preserve">El proyecto identifica claramente la población destinataria, sus características, necesidades y motivaciones, y prioriza dentro de este los grupos con mayor necesidad de intervención </t>
  </si>
  <si>
    <t>El proyecto identifica a la población destinataria, aunque la descripción de sus necesidades y los criterios de priorización no están suficientemente detallados</t>
  </si>
  <si>
    <t>El proyecto no identifica a la población destinataria o es claramente insuficiente en su análisis</t>
  </si>
  <si>
    <t>La totalidad de los objetivos son coherentes con el diagnóstico</t>
  </si>
  <si>
    <t>El proyecto no justifica teóricamente cómo se pretende que se produzca el cambio</t>
  </si>
  <si>
    <t>El proyecto identifica claramente los valores, representaciones sociales y actitudes concretas sobre los que incide</t>
  </si>
  <si>
    <t>El proyecto no realiza una identificación de los valores, representaciones sociales y actitudes concretas sobre los que incide</t>
  </si>
  <si>
    <t>El proyecto justifica teóricamente cómo se pretende que se produzca el cambio de actitudes, valores y representaciones sociales identificados en la población destinataria</t>
  </si>
  <si>
    <t>El proyecto identifica los valores, representaciones sociales y actitudes concretas sobre los que incide, aunque se observan algunas carencias en la descripción</t>
  </si>
  <si>
    <t>El proyecto justifica teóricamente cómo se pretende que se produzca el cambio de actitudes, valores y representaciones sociales identificados en la población destinataria, pero se aprecia la falta de concreción o no se explica adecuadamente la relación causal</t>
  </si>
  <si>
    <t>Las herramientas de comunicación en conjunto están mal diseñadas o son manifiestamente inadecuadas para el público objetivo</t>
  </si>
  <si>
    <t>El proyecto se enmarca dentro de una campaña de sensibilización de ámbito internacional, nacional, autonómico y/o local</t>
  </si>
  <si>
    <t xml:space="preserve">1. Implantación institucional en la ciudad </t>
  </si>
  <si>
    <t>B.    VALORACIÓN DEL PROYECTO (80 puntos)</t>
  </si>
  <si>
    <t>Presupuesto adecuado y detallado de  todas las actividades previstas</t>
  </si>
  <si>
    <t>Se aprecia alguna incoherencia o indefinición, aunque el gasto es adecuado en su conjunto</t>
  </si>
  <si>
    <t xml:space="preserve">El proyecto contempla alguno de los objetivos transversales  del Plan </t>
  </si>
  <si>
    <t xml:space="preserve">El proyecto  no contempla ninguno  de los objetivos transversales  del Plan </t>
  </si>
  <si>
    <t>MODALIDAD C 2</t>
  </si>
  <si>
    <t xml:space="preserve">El proyecto contempla actuaciones previstas como  acciones  prioritarias del Plan para esta modalidad </t>
  </si>
  <si>
    <t xml:space="preserve">El proyecto no  contempla actuaciones  previstas como  acciones  prioritarias del Plan para esta modalidad </t>
  </si>
  <si>
    <t xml:space="preserve">La entidad pertenece a una estructura de coordinación o red sevillana </t>
  </si>
  <si>
    <t xml:space="preserve">La entidad no  pertenece a una estructura de coordinación o red sevillana </t>
  </si>
  <si>
    <t xml:space="preserve">La entidad ha realizado actividades de educación o sensibilización para el desarrollo en Sevilla en los últimos 3 años </t>
  </si>
  <si>
    <t xml:space="preserve">La entidad  no ha realizado actividades de educación o sensibilización para el desarrollo en Sevilla en los últimos 3 años </t>
  </si>
  <si>
    <t>Más de 4 proyectos realizados</t>
  </si>
  <si>
    <t>Entre 4 y 2 proyectos realizados</t>
  </si>
  <si>
    <t xml:space="preserve">1 proyecto realizado </t>
  </si>
  <si>
    <t>Ningún  proyecto realizado</t>
  </si>
  <si>
    <t>Entre 4 y 1 proyectos realizados</t>
  </si>
  <si>
    <t>3. Significatividad social de la entidad solicitante</t>
  </si>
  <si>
    <t xml:space="preserve">El proyecto  no contempla  actuaciones previstas como  acciones  prioritarias de la convocatoria  para esta modalidad </t>
  </si>
  <si>
    <t>El proyecto forma parte de una estrategia o campaña de sensibilización más amplia dentro de la entidad y 
contribuye a consolidar proyectos de sensibilización  en el seno de la organización</t>
  </si>
  <si>
    <t>1.1 Grado de implantación institucional en Sevilla</t>
  </si>
  <si>
    <t>1.2 Grado de implantación en el tejido asociativo de Sevilla</t>
  </si>
  <si>
    <t xml:space="preserve">1.3 Actividad de la entidad en la ciudad </t>
  </si>
  <si>
    <t xml:space="preserve">2.1 Experiencia en proyectos de  sensibilización </t>
  </si>
  <si>
    <t>2.2 Experiencia en el Distrito o barrio  donde se va a ejecutar el proyecto</t>
  </si>
  <si>
    <t>3.1 Plan de comunicación</t>
  </si>
  <si>
    <t>3.2 Trabajo en red</t>
  </si>
  <si>
    <t>1.1.1 Análisis y justificación de la necesidad de llevar a cabo el proyecto</t>
  </si>
  <si>
    <t>1.1.2 Identificación de la población destinataria y del público objetivo</t>
  </si>
  <si>
    <t>1.1.3 Coherencia</t>
  </si>
  <si>
    <t>1.2.1 Identificación</t>
  </si>
  <si>
    <t>1.3.1 Idoneidad</t>
  </si>
  <si>
    <t>1.4.1 Implicación del voluntariado</t>
  </si>
  <si>
    <t>1.4.2 Integración estratégica</t>
  </si>
  <si>
    <t>1.4.3 Integración en campañas globales</t>
  </si>
  <si>
    <t>1.5.2 Cofinanciación</t>
  </si>
  <si>
    <t>2.1 Difusión y socialización de resultados</t>
  </si>
  <si>
    <t>1.5.1 Concepto de gasto adecuado</t>
  </si>
  <si>
    <t>2.2 Coordinación interinstitucional</t>
  </si>
  <si>
    <t>INTEGRACION POBLACION MIGRANTE</t>
  </si>
  <si>
    <t>2.3 Experiencia en el sector de intervención del proyecto o con la población beneficiaria</t>
  </si>
  <si>
    <t>Más de 4 proyectos realizados en el sector de intervención o con la población beneficiaria</t>
  </si>
  <si>
    <t>Entre 4 y 1 proyectos realizados en el sector de intervención o con la población beneficiaria</t>
  </si>
  <si>
    <t>Ningún  proyecto realizado en el sector de intervención ni con la población beneficiaria</t>
  </si>
  <si>
    <t>1.2.2 Influencia y cambio</t>
  </si>
  <si>
    <t>1.2.3 Seguimiento</t>
  </si>
  <si>
    <t>La entidad no dispone de un plan de comunicación o página web de las actuaciones que realiza</t>
  </si>
  <si>
    <t>TOTAL APARTADO A :</t>
  </si>
  <si>
    <t>CRITERIOS DE VALORACIÓN PARA LOS PROYECTOS DE LA MODALIDAD C 2</t>
  </si>
  <si>
    <t>PUNTUACIÓN TOTAL</t>
  </si>
  <si>
    <t xml:space="preserve">Total apartado B : </t>
  </si>
  <si>
    <t>A. CAPACIDAD DE GESTIÓN, IMPLANTACION LOCAL  Y EXPERIENCIA DE LA ENTIDAD SOLICITANTE (20 puntos)</t>
  </si>
  <si>
    <t xml:space="preserve">El proyecto contempla instrumentos para la difusión y socialización de los resultados pero no preve video </t>
  </si>
  <si>
    <t xml:space="preserve">El proyecto contempla  actuaciones previstas como  acciones  prioritarias de la convocatoria  para esta modalidad </t>
  </si>
  <si>
    <t xml:space="preserve">El proyecto se dasarrolla en un territorio que cuenta con un Plan de Tranformacion Social </t>
  </si>
  <si>
    <t xml:space="preserve">El proyecto  no se dasarrolla en un territorio que cuenta con un Plan de Tranformacion Social </t>
  </si>
  <si>
    <t xml:space="preserve">El proyecto contempla instrumentos para la difusión y socialización de los resultados con la elaboracion de un video </t>
  </si>
  <si>
    <t xml:space="preserve">El proyecto no contempla instrumentos para la difusión y socialización de los resultados  </t>
  </si>
  <si>
    <t xml:space="preserve">Las herramientas de comunicación se presentan bien calendarizadas y se aporta cronograma  detallado de las mismas </t>
  </si>
  <si>
    <t>1.3.2 Coherencia</t>
  </si>
  <si>
    <t>1.3.3 Calendarización</t>
  </si>
  <si>
    <t xml:space="preserve">Todos los instrumentos, métodos y procesos de comunicación son coherentes e con los objetivos propuestos e innovadores </t>
  </si>
  <si>
    <t xml:space="preserve">Algunos de los instrumentos, métodos y procesos de comunicación son coherentes con los objetivos propuestos e innovadores </t>
  </si>
  <si>
    <t xml:space="preserve">Existen mecanismos de seguimiento y evaluación del proyecto y los logros del mismo </t>
  </si>
  <si>
    <t xml:space="preserve">Los mecanismos de seguimiento existen, pero no están suficientemente detallados o no se refiere a los logros </t>
  </si>
  <si>
    <t xml:space="preserve">La totalidad de las herramientas de comunicación utilizadas están bien diseñadas y son adecuadas para 
el público objetivo y los objetivos propuestos </t>
  </si>
  <si>
    <t xml:space="preserve">La entidad tiene su  sede central en Sevilla capital </t>
  </si>
  <si>
    <t xml:space="preserve">La entidad no tiene su sede central en el municipio, pero cuenta con una delegación en Sevilla </t>
  </si>
  <si>
    <t>La entidad dispone de un plan de comunicación o página web  de las actuaciones que realiza</t>
  </si>
  <si>
    <t>4. Adecuación a las prioridades de el Plan Director de Cooperación de Sevilla y la Convocatoria 2021</t>
  </si>
  <si>
    <t>4.1 Adecuación a las prioridades estratégicas  del  Plan Director de Sevilla 2016-2020</t>
  </si>
  <si>
    <t>4.2 Adecuación a los objetivos  transversales del Plan Director de Sevilla 2016-2020</t>
  </si>
  <si>
    <t xml:space="preserve">4.3 Adecuación a las prioridades establecidas en la convocatoria </t>
  </si>
  <si>
    <t xml:space="preserve">4.4 Planes de transformacion social </t>
  </si>
  <si>
    <t>Adecuación a los objetivos de desarrollo sostenible (ODS)</t>
  </si>
  <si>
    <t>3.1 Adecuación a los ODS</t>
  </si>
  <si>
    <t>El proyecto está orientado a la consecuación de los objetivos de desarrollo sostenible (ODS) establecidos en la Agenda 2030</t>
  </si>
  <si>
    <t>El proyecto no está orientado a la consecuación de los objetivos de desarrollo sostenible (ODS)</t>
  </si>
  <si>
    <t>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</si>
</sst>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3" borderId="0" xfId="0" applyFont="1" applyFill="1" applyBorder="1"/>
    <xf numFmtId="0" fontId="1" fillId="0" borderId="3" xfId="0" applyFont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3" fillId="2" borderId="3" xfId="0" applyFont="1" applyFill="1" applyBorder="1"/>
    <xf numFmtId="0" fontId="4" fillId="6" borderId="3" xfId="0" applyFont="1" applyFill="1" applyBorder="1"/>
    <xf numFmtId="0" fontId="3" fillId="2" borderId="4" xfId="0" applyFont="1" applyFill="1" applyBorder="1"/>
    <xf numFmtId="0" fontId="4" fillId="6" borderId="4" xfId="0" applyFont="1" applyFill="1" applyBorder="1"/>
    <xf numFmtId="0" fontId="3" fillId="2" borderId="5" xfId="0" applyFont="1" applyFill="1" applyBorder="1"/>
    <xf numFmtId="0" fontId="5" fillId="7" borderId="3" xfId="0" applyFont="1" applyFill="1" applyBorder="1" applyAlignment="1">
      <alignment horizontal="left"/>
    </xf>
    <xf numFmtId="0" fontId="1" fillId="0" borderId="3" xfId="0" applyFont="1" applyBorder="1" applyAlignment="1">
      <alignment wrapText="1"/>
    </xf>
    <xf numFmtId="0" fontId="4" fillId="8" borderId="3" xfId="0" applyFont="1" applyFill="1" applyBorder="1" applyAlignment="1">
      <alignment horizontal="left" wrapText="1"/>
    </xf>
    <xf numFmtId="0" fontId="0" fillId="8" borderId="4" xfId="0" applyFont="1" applyFill="1" applyBorder="1"/>
    <xf numFmtId="0" fontId="3" fillId="2" borderId="3" xfId="0" applyFont="1" applyFill="1" applyBorder="1" applyAlignment="1">
      <alignment horizontal="left" wrapText="1"/>
    </xf>
    <xf numFmtId="0" fontId="0" fillId="2" borderId="4" xfId="0" applyFont="1" applyFill="1" applyBorder="1"/>
    <xf numFmtId="0" fontId="6" fillId="0" borderId="3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vertical="center"/>
    </xf>
    <xf numFmtId="0" fontId="0" fillId="0" borderId="0" xfId="0" applyFont="1"/>
    <xf numFmtId="0" fontId="7" fillId="5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5" fillId="7" borderId="4" xfId="0" applyFont="1" applyFill="1" applyBorder="1" applyAlignment="1">
      <alignment horizontal="left"/>
    </xf>
    <xf numFmtId="0" fontId="4" fillId="2" borderId="4" xfId="0" applyFont="1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0" fillId="3" borderId="0" xfId="0" applyFont="1" applyFill="1" applyBorder="1"/>
    <xf numFmtId="0" fontId="7" fillId="5" borderId="6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vertical="center"/>
    </xf>
    <xf numFmtId="0" fontId="8" fillId="0" borderId="3" xfId="0" applyFont="1" applyBorder="1"/>
    <xf numFmtId="0" fontId="9" fillId="3" borderId="5" xfId="0" applyFont="1" applyFill="1" applyBorder="1" applyAlignment="1">
      <alignment horizontal="center" vertical="center"/>
    </xf>
    <xf numFmtId="0" fontId="8" fillId="0" borderId="5" xfId="0" applyFont="1" applyBorder="1"/>
    <xf numFmtId="0" fontId="9" fillId="3" borderId="4" xfId="0" applyFont="1" applyFill="1" applyBorder="1" applyAlignment="1">
      <alignment horizontal="center" vertical="center"/>
    </xf>
    <xf numFmtId="0" fontId="8" fillId="3" borderId="3" xfId="0" applyFont="1" applyFill="1" applyBorder="1"/>
    <xf numFmtId="0" fontId="8" fillId="3" borderId="3" xfId="0" applyFont="1" applyFill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4" fillId="8" borderId="2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2" fillId="4" borderId="4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4"/>
  <sheetViews>
    <sheetView tabSelected="1" topLeftCell="A112" zoomScaleNormal="100" workbookViewId="0">
      <selection activeCell="A11" sqref="A11"/>
    </sheetView>
  </sheetViews>
  <sheetFormatPr baseColWidth="10" defaultColWidth="9.140625" defaultRowHeight="15" x14ac:dyDescent="0.25"/>
  <cols>
    <col min="1" max="1" width="98.7109375" style="2" customWidth="1"/>
    <col min="2" max="2" width="12.28515625" style="36" customWidth="1"/>
    <col min="3" max="16384" width="9.140625" style="1"/>
  </cols>
  <sheetData>
    <row r="1" spans="1:2" ht="18.75" x14ac:dyDescent="0.3">
      <c r="A1" s="37" t="s">
        <v>122</v>
      </c>
      <c r="B1" s="57" t="s">
        <v>7</v>
      </c>
    </row>
    <row r="2" spans="1:2" x14ac:dyDescent="0.25">
      <c r="A2" s="38" t="s">
        <v>92</v>
      </c>
      <c r="B2" s="58"/>
    </row>
    <row r="3" spans="1:2" x14ac:dyDescent="0.25">
      <c r="A3" s="38" t="s">
        <v>83</v>
      </c>
      <c r="B3" s="58"/>
    </row>
    <row r="4" spans="1:2" ht="18.75" x14ac:dyDescent="0.3">
      <c r="A4" s="24" t="s">
        <v>49</v>
      </c>
      <c r="B4" s="58"/>
    </row>
    <row r="5" spans="1:2" x14ac:dyDescent="0.25">
      <c r="A5" s="11" t="s">
        <v>95</v>
      </c>
      <c r="B5" s="59"/>
    </row>
    <row r="6" spans="1:2" x14ac:dyDescent="0.25">
      <c r="A6" s="13" t="s">
        <v>43</v>
      </c>
      <c r="B6" s="14"/>
    </row>
    <row r="7" spans="1:2" x14ac:dyDescent="0.25">
      <c r="A7" s="15" t="s">
        <v>64</v>
      </c>
      <c r="B7" s="16"/>
    </row>
    <row r="8" spans="1:2" x14ac:dyDescent="0.2">
      <c r="A8" s="52" t="s">
        <v>110</v>
      </c>
      <c r="B8" s="18">
        <v>2</v>
      </c>
    </row>
    <row r="9" spans="1:2" x14ac:dyDescent="0.2">
      <c r="A9" s="52" t="s">
        <v>111</v>
      </c>
      <c r="B9" s="18">
        <v>0</v>
      </c>
    </row>
    <row r="10" spans="1:2" x14ac:dyDescent="0.25">
      <c r="A10" s="15" t="s">
        <v>65</v>
      </c>
      <c r="B10" s="16"/>
    </row>
    <row r="11" spans="1:2" x14ac:dyDescent="0.2">
      <c r="A11" s="28" t="s">
        <v>52</v>
      </c>
      <c r="B11" s="18">
        <v>2</v>
      </c>
    </row>
    <row r="12" spans="1:2" x14ac:dyDescent="0.2">
      <c r="A12" s="28" t="s">
        <v>53</v>
      </c>
      <c r="B12" s="18">
        <v>0</v>
      </c>
    </row>
    <row r="13" spans="1:2" x14ac:dyDescent="0.25">
      <c r="A13" s="15" t="s">
        <v>66</v>
      </c>
      <c r="B13" s="16"/>
    </row>
    <row r="14" spans="1:2" ht="30" customHeight="1" x14ac:dyDescent="0.2">
      <c r="A14" s="29" t="s">
        <v>54</v>
      </c>
      <c r="B14" s="19">
        <v>2</v>
      </c>
    </row>
    <row r="15" spans="1:2" ht="25.5" x14ac:dyDescent="0.2">
      <c r="A15" s="29" t="s">
        <v>55</v>
      </c>
      <c r="B15" s="19">
        <v>0</v>
      </c>
    </row>
    <row r="16" spans="1:2" x14ac:dyDescent="0.2">
      <c r="A16" s="27" t="s">
        <v>8</v>
      </c>
      <c r="B16" s="20">
        <v>6</v>
      </c>
    </row>
    <row r="17" spans="1:2" customFormat="1" x14ac:dyDescent="0.25">
      <c r="A17" s="13" t="s">
        <v>0</v>
      </c>
      <c r="B17" s="14"/>
    </row>
    <row r="18" spans="1:2" customFormat="1" x14ac:dyDescent="0.25">
      <c r="A18" s="15" t="s">
        <v>67</v>
      </c>
      <c r="B18" s="16"/>
    </row>
    <row r="19" spans="1:2" customFormat="1" x14ac:dyDescent="0.25">
      <c r="A19" s="28" t="s">
        <v>56</v>
      </c>
      <c r="B19" s="18">
        <v>4</v>
      </c>
    </row>
    <row r="20" spans="1:2" customFormat="1" x14ac:dyDescent="0.25">
      <c r="A20" s="28" t="s">
        <v>57</v>
      </c>
      <c r="B20" s="18">
        <v>2</v>
      </c>
    </row>
    <row r="21" spans="1:2" customFormat="1" x14ac:dyDescent="0.25">
      <c r="A21" s="28" t="s">
        <v>58</v>
      </c>
      <c r="B21" s="18">
        <v>1</v>
      </c>
    </row>
    <row r="22" spans="1:2" customFormat="1" x14ac:dyDescent="0.25">
      <c r="A22" s="28" t="s">
        <v>59</v>
      </c>
      <c r="B22" s="18">
        <v>0</v>
      </c>
    </row>
    <row r="23" spans="1:2" customFormat="1" x14ac:dyDescent="0.25">
      <c r="A23" s="15" t="s">
        <v>68</v>
      </c>
      <c r="B23" s="16"/>
    </row>
    <row r="24" spans="1:2" customFormat="1" x14ac:dyDescent="0.25">
      <c r="A24" s="28" t="s">
        <v>56</v>
      </c>
      <c r="B24" s="18">
        <v>3</v>
      </c>
    </row>
    <row r="25" spans="1:2" customFormat="1" x14ac:dyDescent="0.25">
      <c r="A25" s="28" t="s">
        <v>60</v>
      </c>
      <c r="B25" s="18">
        <v>1</v>
      </c>
    </row>
    <row r="26" spans="1:2" customFormat="1" x14ac:dyDescent="0.25">
      <c r="A26" s="28" t="s">
        <v>59</v>
      </c>
      <c r="B26" s="18">
        <v>0</v>
      </c>
    </row>
    <row r="27" spans="1:2" customFormat="1" x14ac:dyDescent="0.25">
      <c r="A27" s="15" t="s">
        <v>84</v>
      </c>
      <c r="B27" s="16"/>
    </row>
    <row r="28" spans="1:2" customFormat="1" x14ac:dyDescent="0.25">
      <c r="A28" s="28" t="s">
        <v>85</v>
      </c>
      <c r="B28" s="18">
        <v>3</v>
      </c>
    </row>
    <row r="29" spans="1:2" customFormat="1" x14ac:dyDescent="0.25">
      <c r="A29" s="28" t="s">
        <v>86</v>
      </c>
      <c r="B29" s="18">
        <v>1</v>
      </c>
    </row>
    <row r="30" spans="1:2" customFormat="1" x14ac:dyDescent="0.25">
      <c r="A30" s="28" t="s">
        <v>87</v>
      </c>
      <c r="B30" s="18">
        <v>0</v>
      </c>
    </row>
    <row r="31" spans="1:2" customFormat="1" x14ac:dyDescent="0.25">
      <c r="A31" s="27" t="s">
        <v>8</v>
      </c>
      <c r="B31" s="20">
        <v>10</v>
      </c>
    </row>
    <row r="32" spans="1:2" x14ac:dyDescent="0.25">
      <c r="A32" s="13" t="s">
        <v>61</v>
      </c>
      <c r="B32" s="14"/>
    </row>
    <row r="33" spans="1:2" x14ac:dyDescent="0.25">
      <c r="A33" s="15" t="s">
        <v>69</v>
      </c>
      <c r="B33" s="8"/>
    </row>
    <row r="34" spans="1:2" x14ac:dyDescent="0.2">
      <c r="A34" s="28" t="s">
        <v>112</v>
      </c>
      <c r="B34" s="18">
        <v>2</v>
      </c>
    </row>
    <row r="35" spans="1:2" x14ac:dyDescent="0.2">
      <c r="A35" s="28" t="s">
        <v>90</v>
      </c>
      <c r="B35" s="18">
        <v>0</v>
      </c>
    </row>
    <row r="36" spans="1:2" x14ac:dyDescent="0.25">
      <c r="A36" s="15" t="s">
        <v>70</v>
      </c>
      <c r="B36" s="8"/>
    </row>
    <row r="37" spans="1:2" x14ac:dyDescent="0.2">
      <c r="A37" s="28" t="s">
        <v>1</v>
      </c>
      <c r="B37" s="18">
        <v>2</v>
      </c>
    </row>
    <row r="38" spans="1:2" x14ac:dyDescent="0.2">
      <c r="A38" s="28" t="s">
        <v>2</v>
      </c>
      <c r="B38" s="18">
        <v>0</v>
      </c>
    </row>
    <row r="39" spans="1:2" x14ac:dyDescent="0.2">
      <c r="A39" s="27" t="s">
        <v>8</v>
      </c>
      <c r="B39" s="20">
        <v>4</v>
      </c>
    </row>
    <row r="40" spans="1:2" x14ac:dyDescent="0.2">
      <c r="A40" s="27" t="s">
        <v>91</v>
      </c>
      <c r="B40" s="20">
        <f>(B39+B31+C29+B16)</f>
        <v>20</v>
      </c>
    </row>
    <row r="41" spans="1:2" x14ac:dyDescent="0.25">
      <c r="A41" s="11" t="s">
        <v>44</v>
      </c>
      <c r="B41" s="30"/>
    </row>
    <row r="42" spans="1:2" x14ac:dyDescent="0.25">
      <c r="A42" s="7" t="s">
        <v>3</v>
      </c>
      <c r="B42" s="9"/>
    </row>
    <row r="43" spans="1:2" x14ac:dyDescent="0.25">
      <c r="A43" s="7" t="s">
        <v>9</v>
      </c>
      <c r="B43" s="9"/>
    </row>
    <row r="44" spans="1:2" x14ac:dyDescent="0.25">
      <c r="A44" s="6" t="s">
        <v>71</v>
      </c>
      <c r="B44" s="31"/>
    </row>
    <row r="45" spans="1:2" x14ac:dyDescent="0.25">
      <c r="A45" s="3" t="s">
        <v>10</v>
      </c>
      <c r="B45" s="32">
        <v>3</v>
      </c>
    </row>
    <row r="46" spans="1:2" x14ac:dyDescent="0.25">
      <c r="A46" s="3" t="s">
        <v>11</v>
      </c>
      <c r="B46" s="32">
        <v>1</v>
      </c>
    </row>
    <row r="47" spans="1:2" x14ac:dyDescent="0.25">
      <c r="A47" s="3" t="s">
        <v>12</v>
      </c>
      <c r="B47" s="32">
        <v>0</v>
      </c>
    </row>
    <row r="48" spans="1:2" x14ac:dyDescent="0.25">
      <c r="A48" s="6" t="s">
        <v>72</v>
      </c>
      <c r="B48" s="31"/>
    </row>
    <row r="49" spans="1:2" ht="25.5" x14ac:dyDescent="0.2">
      <c r="A49" s="12" t="s">
        <v>31</v>
      </c>
      <c r="B49" s="33">
        <v>3</v>
      </c>
    </row>
    <row r="50" spans="1:2" ht="25.5" x14ac:dyDescent="0.2">
      <c r="A50" s="12" t="s">
        <v>32</v>
      </c>
      <c r="B50" s="33">
        <v>1</v>
      </c>
    </row>
    <row r="51" spans="1:2" x14ac:dyDescent="0.2">
      <c r="A51" s="3" t="s">
        <v>33</v>
      </c>
      <c r="B51" s="33">
        <v>0</v>
      </c>
    </row>
    <row r="52" spans="1:2" x14ac:dyDescent="0.25">
      <c r="A52" s="6" t="s">
        <v>73</v>
      </c>
      <c r="B52" s="31"/>
    </row>
    <row r="53" spans="1:2" ht="17.25" customHeight="1" x14ac:dyDescent="0.2">
      <c r="A53" s="3" t="s">
        <v>34</v>
      </c>
      <c r="B53" s="33">
        <v>3</v>
      </c>
    </row>
    <row r="54" spans="1:2" ht="17.25" customHeight="1" x14ac:dyDescent="0.2">
      <c r="A54" s="3" t="s">
        <v>13</v>
      </c>
      <c r="B54" s="33">
        <v>1</v>
      </c>
    </row>
    <row r="55" spans="1:2" ht="17.25" customHeight="1" x14ac:dyDescent="0.2">
      <c r="A55" s="3" t="s">
        <v>14</v>
      </c>
      <c r="B55" s="33">
        <v>0</v>
      </c>
    </row>
    <row r="56" spans="1:2" x14ac:dyDescent="0.2">
      <c r="A56" s="27" t="s">
        <v>8</v>
      </c>
      <c r="B56" s="20">
        <v>9</v>
      </c>
    </row>
    <row r="57" spans="1:2" x14ac:dyDescent="0.25">
      <c r="A57" s="7" t="s">
        <v>19</v>
      </c>
      <c r="B57" s="9"/>
    </row>
    <row r="58" spans="1:2" x14ac:dyDescent="0.25">
      <c r="A58" s="6" t="s">
        <v>74</v>
      </c>
      <c r="B58" s="10"/>
    </row>
    <row r="59" spans="1:2" x14ac:dyDescent="0.2">
      <c r="A59" s="4" t="s">
        <v>36</v>
      </c>
      <c r="B59" s="33">
        <v>4</v>
      </c>
    </row>
    <row r="60" spans="1:2" ht="26.25" customHeight="1" x14ac:dyDescent="0.2">
      <c r="A60" s="5" t="s">
        <v>39</v>
      </c>
      <c r="B60" s="33">
        <v>2</v>
      </c>
    </row>
    <row r="61" spans="1:2" ht="25.5" x14ac:dyDescent="0.2">
      <c r="A61" s="5" t="s">
        <v>37</v>
      </c>
      <c r="B61" s="33">
        <v>0</v>
      </c>
    </row>
    <row r="62" spans="1:2" x14ac:dyDescent="0.25">
      <c r="A62" s="6" t="s">
        <v>88</v>
      </c>
      <c r="B62" s="10"/>
    </row>
    <row r="63" spans="1:2" ht="25.5" x14ac:dyDescent="0.2">
      <c r="A63" s="5" t="s">
        <v>38</v>
      </c>
      <c r="B63" s="33">
        <v>4</v>
      </c>
    </row>
    <row r="64" spans="1:2" ht="42.75" customHeight="1" x14ac:dyDescent="0.2">
      <c r="A64" s="5" t="s">
        <v>40</v>
      </c>
      <c r="B64" s="33">
        <v>2</v>
      </c>
    </row>
    <row r="65" spans="1:2" x14ac:dyDescent="0.2">
      <c r="A65" s="4" t="s">
        <v>35</v>
      </c>
      <c r="B65" s="33">
        <v>0</v>
      </c>
    </row>
    <row r="66" spans="1:2" x14ac:dyDescent="0.25">
      <c r="A66" s="6" t="s">
        <v>89</v>
      </c>
      <c r="B66" s="10"/>
    </row>
    <row r="67" spans="1:2" ht="18" customHeight="1" x14ac:dyDescent="0.2">
      <c r="A67" s="50" t="s">
        <v>107</v>
      </c>
      <c r="B67" s="33">
        <v>4</v>
      </c>
    </row>
    <row r="68" spans="1:2" ht="18" customHeight="1" x14ac:dyDescent="0.2">
      <c r="A68" s="50" t="s">
        <v>108</v>
      </c>
      <c r="B68" s="33">
        <v>2</v>
      </c>
    </row>
    <row r="69" spans="1:2" ht="18" customHeight="1" x14ac:dyDescent="0.2">
      <c r="A69" s="4" t="s">
        <v>20</v>
      </c>
      <c r="B69" s="33">
        <v>0</v>
      </c>
    </row>
    <row r="70" spans="1:2" x14ac:dyDescent="0.2">
      <c r="A70" s="27" t="s">
        <v>8</v>
      </c>
      <c r="B70" s="25">
        <v>12</v>
      </c>
    </row>
    <row r="71" spans="1:2" x14ac:dyDescent="0.25">
      <c r="A71" s="7" t="s">
        <v>21</v>
      </c>
      <c r="B71" s="9"/>
    </row>
    <row r="72" spans="1:2" x14ac:dyDescent="0.25">
      <c r="A72" s="6" t="s">
        <v>75</v>
      </c>
      <c r="B72" s="8"/>
    </row>
    <row r="73" spans="1:2" ht="25.5" x14ac:dyDescent="0.2">
      <c r="A73" s="51" t="s">
        <v>109</v>
      </c>
      <c r="B73" s="33">
        <v>4</v>
      </c>
    </row>
    <row r="74" spans="1:2" x14ac:dyDescent="0.2">
      <c r="A74" s="40" t="s">
        <v>22</v>
      </c>
      <c r="B74" s="33">
        <v>2</v>
      </c>
    </row>
    <row r="75" spans="1:2" ht="25.5" x14ac:dyDescent="0.2">
      <c r="A75" s="5" t="s">
        <v>41</v>
      </c>
      <c r="B75" s="33">
        <v>0</v>
      </c>
    </row>
    <row r="76" spans="1:2" x14ac:dyDescent="0.25">
      <c r="A76" s="6" t="s">
        <v>103</v>
      </c>
      <c r="B76" s="8"/>
    </row>
    <row r="77" spans="1:2" ht="15" customHeight="1" x14ac:dyDescent="0.2">
      <c r="A77" s="50" t="s">
        <v>105</v>
      </c>
      <c r="B77" s="33">
        <v>3</v>
      </c>
    </row>
    <row r="78" spans="1:2" ht="15" customHeight="1" x14ac:dyDescent="0.2">
      <c r="A78" s="50" t="s">
        <v>106</v>
      </c>
      <c r="B78" s="33">
        <v>2</v>
      </c>
    </row>
    <row r="79" spans="1:2" ht="15" customHeight="1" x14ac:dyDescent="0.2">
      <c r="A79" s="4" t="s">
        <v>23</v>
      </c>
      <c r="B79" s="33">
        <v>0</v>
      </c>
    </row>
    <row r="80" spans="1:2" x14ac:dyDescent="0.25">
      <c r="A80" s="6" t="s">
        <v>104</v>
      </c>
      <c r="B80" s="8"/>
    </row>
    <row r="81" spans="1:2" x14ac:dyDescent="0.2">
      <c r="A81" s="50" t="s">
        <v>102</v>
      </c>
      <c r="B81" s="47">
        <v>4</v>
      </c>
    </row>
    <row r="82" spans="1:2" x14ac:dyDescent="0.2">
      <c r="A82" s="50" t="s">
        <v>24</v>
      </c>
      <c r="B82" s="47">
        <v>2</v>
      </c>
    </row>
    <row r="83" spans="1:2" x14ac:dyDescent="0.2">
      <c r="A83" s="50" t="s">
        <v>25</v>
      </c>
      <c r="B83" s="47">
        <v>0</v>
      </c>
    </row>
    <row r="84" spans="1:2" x14ac:dyDescent="0.2">
      <c r="A84" s="44" t="s">
        <v>8</v>
      </c>
      <c r="B84" s="45">
        <v>11</v>
      </c>
    </row>
    <row r="85" spans="1:2" x14ac:dyDescent="0.25">
      <c r="A85" s="7" t="s">
        <v>26</v>
      </c>
      <c r="B85" s="9"/>
    </row>
    <row r="86" spans="1:2" x14ac:dyDescent="0.25">
      <c r="A86" s="6" t="s">
        <v>76</v>
      </c>
      <c r="B86" s="8"/>
    </row>
    <row r="87" spans="1:2" ht="17.25" customHeight="1" x14ac:dyDescent="0.2">
      <c r="A87" s="4" t="s">
        <v>27</v>
      </c>
      <c r="B87" s="33">
        <v>4</v>
      </c>
    </row>
    <row r="88" spans="1:2" ht="17.25" customHeight="1" x14ac:dyDescent="0.2">
      <c r="A88" s="4" t="s">
        <v>28</v>
      </c>
      <c r="B88" s="33">
        <v>0</v>
      </c>
    </row>
    <row r="89" spans="1:2" x14ac:dyDescent="0.25">
      <c r="A89" s="6" t="s">
        <v>77</v>
      </c>
      <c r="B89" s="8"/>
    </row>
    <row r="90" spans="1:2" ht="25.5" x14ac:dyDescent="0.2">
      <c r="A90" s="5" t="s">
        <v>63</v>
      </c>
      <c r="B90" s="33">
        <v>4</v>
      </c>
    </row>
    <row r="91" spans="1:2" x14ac:dyDescent="0.2">
      <c r="A91" s="5" t="s">
        <v>29</v>
      </c>
      <c r="B91" s="33">
        <v>0</v>
      </c>
    </row>
    <row r="92" spans="1:2" x14ac:dyDescent="0.25">
      <c r="A92" s="6" t="s">
        <v>78</v>
      </c>
      <c r="B92" s="8"/>
    </row>
    <row r="93" spans="1:2" ht="25.5" x14ac:dyDescent="0.2">
      <c r="A93" s="5" t="s">
        <v>42</v>
      </c>
      <c r="B93" s="33">
        <v>3</v>
      </c>
    </row>
    <row r="94" spans="1:2" x14ac:dyDescent="0.2">
      <c r="A94" s="4" t="s">
        <v>18</v>
      </c>
      <c r="B94" s="33">
        <v>0</v>
      </c>
    </row>
    <row r="95" spans="1:2" x14ac:dyDescent="0.2">
      <c r="A95" s="27" t="s">
        <v>8</v>
      </c>
      <c r="B95" s="25">
        <v>11</v>
      </c>
    </row>
    <row r="96" spans="1:2" x14ac:dyDescent="0.25">
      <c r="A96" s="7" t="s">
        <v>30</v>
      </c>
      <c r="B96" s="9"/>
    </row>
    <row r="97" spans="1:2" x14ac:dyDescent="0.25">
      <c r="A97" s="6" t="s">
        <v>81</v>
      </c>
      <c r="B97" s="8"/>
    </row>
    <row r="98" spans="1:2" ht="17.25" customHeight="1" x14ac:dyDescent="0.2">
      <c r="A98" s="4" t="s">
        <v>45</v>
      </c>
      <c r="B98" s="33">
        <v>2</v>
      </c>
    </row>
    <row r="99" spans="1:2" ht="17.25" customHeight="1" x14ac:dyDescent="0.2">
      <c r="A99" s="4" t="s">
        <v>46</v>
      </c>
      <c r="B99" s="33">
        <v>1</v>
      </c>
    </row>
    <row r="100" spans="1:2" ht="17.25" customHeight="1" x14ac:dyDescent="0.2">
      <c r="A100" s="4" t="s">
        <v>4</v>
      </c>
      <c r="B100" s="33">
        <v>0</v>
      </c>
    </row>
    <row r="101" spans="1:2" x14ac:dyDescent="0.25">
      <c r="A101" s="6" t="s">
        <v>79</v>
      </c>
      <c r="B101" s="8"/>
    </row>
    <row r="102" spans="1:2" ht="15" customHeight="1" x14ac:dyDescent="0.2">
      <c r="A102" s="4" t="s">
        <v>5</v>
      </c>
      <c r="B102" s="33">
        <v>2</v>
      </c>
    </row>
    <row r="103" spans="1:2" ht="15" customHeight="1" x14ac:dyDescent="0.2">
      <c r="A103" s="4" t="s">
        <v>6</v>
      </c>
      <c r="B103" s="33">
        <v>0</v>
      </c>
    </row>
    <row r="104" spans="1:2" ht="13.5" customHeight="1" x14ac:dyDescent="0.2">
      <c r="A104" s="27" t="s">
        <v>8</v>
      </c>
      <c r="B104" s="25">
        <v>4</v>
      </c>
    </row>
    <row r="105" spans="1:2" x14ac:dyDescent="0.25">
      <c r="A105" s="7" t="s">
        <v>15</v>
      </c>
      <c r="B105" s="9"/>
    </row>
    <row r="106" spans="1:2" x14ac:dyDescent="0.25">
      <c r="A106" s="6" t="s">
        <v>80</v>
      </c>
      <c r="B106" s="8"/>
    </row>
    <row r="107" spans="1:2" ht="15.75" customHeight="1" x14ac:dyDescent="0.2">
      <c r="A107" s="46" t="s">
        <v>100</v>
      </c>
      <c r="B107" s="47">
        <v>3</v>
      </c>
    </row>
    <row r="108" spans="1:2" ht="15.75" customHeight="1" x14ac:dyDescent="0.2">
      <c r="A108" s="46" t="s">
        <v>96</v>
      </c>
      <c r="B108" s="47">
        <v>2</v>
      </c>
    </row>
    <row r="109" spans="1:2" ht="15.75" customHeight="1" x14ac:dyDescent="0.2">
      <c r="A109" s="48" t="s">
        <v>101</v>
      </c>
      <c r="B109" s="49">
        <v>0</v>
      </c>
    </row>
    <row r="110" spans="1:2" x14ac:dyDescent="0.25">
      <c r="A110" s="6" t="s">
        <v>82</v>
      </c>
      <c r="B110" s="8"/>
    </row>
    <row r="111" spans="1:2" ht="25.5" x14ac:dyDescent="0.2">
      <c r="A111" s="12" t="s">
        <v>17</v>
      </c>
      <c r="B111" s="33">
        <v>3</v>
      </c>
    </row>
    <row r="112" spans="1:2" ht="15.75" customHeight="1" x14ac:dyDescent="0.2">
      <c r="A112" s="3" t="s">
        <v>16</v>
      </c>
      <c r="B112" s="33">
        <v>0</v>
      </c>
    </row>
    <row r="113" spans="1:2" x14ac:dyDescent="0.2">
      <c r="A113" s="27" t="s">
        <v>8</v>
      </c>
      <c r="B113" s="25">
        <v>6</v>
      </c>
    </row>
    <row r="114" spans="1:2" x14ac:dyDescent="0.25">
      <c r="A114" s="13" t="s">
        <v>118</v>
      </c>
      <c r="B114" s="53"/>
    </row>
    <row r="115" spans="1:2" ht="12.75" x14ac:dyDescent="0.2">
      <c r="A115" s="54" t="s">
        <v>119</v>
      </c>
      <c r="B115" s="56"/>
    </row>
    <row r="116" spans="1:2" ht="16.5" customHeight="1" x14ac:dyDescent="0.2">
      <c r="A116" s="55" t="s">
        <v>120</v>
      </c>
      <c r="B116" s="33">
        <v>2</v>
      </c>
    </row>
    <row r="117" spans="1:2" x14ac:dyDescent="0.2">
      <c r="A117" s="55" t="s">
        <v>121</v>
      </c>
      <c r="B117" s="33">
        <v>0</v>
      </c>
    </row>
    <row r="118" spans="1:2" x14ac:dyDescent="0.2">
      <c r="A118" s="27" t="s">
        <v>8</v>
      </c>
      <c r="B118" s="25">
        <v>3</v>
      </c>
    </row>
    <row r="119" spans="1:2" customFormat="1" x14ac:dyDescent="0.25">
      <c r="A119" s="13" t="s">
        <v>113</v>
      </c>
      <c r="B119" s="14"/>
    </row>
    <row r="120" spans="1:2" customFormat="1" x14ac:dyDescent="0.25">
      <c r="A120" s="15" t="s">
        <v>114</v>
      </c>
      <c r="B120" s="8"/>
    </row>
    <row r="121" spans="1:2" customFormat="1" ht="18" customHeight="1" x14ac:dyDescent="0.25">
      <c r="A121" s="17" t="s">
        <v>50</v>
      </c>
      <c r="B121" s="18">
        <v>7</v>
      </c>
    </row>
    <row r="122" spans="1:2" customFormat="1" ht="18" customHeight="1" x14ac:dyDescent="0.25">
      <c r="A122" s="17" t="s">
        <v>51</v>
      </c>
      <c r="B122" s="18">
        <v>0</v>
      </c>
    </row>
    <row r="123" spans="1:2" s="23" customFormat="1" x14ac:dyDescent="0.25">
      <c r="A123" s="21" t="s">
        <v>115</v>
      </c>
      <c r="B123" s="22"/>
    </row>
    <row r="124" spans="1:2" customFormat="1" ht="18" customHeight="1" x14ac:dyDescent="0.25">
      <c r="A124" s="17" t="s">
        <v>47</v>
      </c>
      <c r="B124" s="18">
        <v>7</v>
      </c>
    </row>
    <row r="125" spans="1:2" customFormat="1" ht="18" customHeight="1" x14ac:dyDescent="0.25">
      <c r="A125" s="17" t="s">
        <v>48</v>
      </c>
      <c r="B125" s="18">
        <v>0</v>
      </c>
    </row>
    <row r="126" spans="1:2" customFormat="1" x14ac:dyDescent="0.25">
      <c r="A126" s="15" t="s">
        <v>116</v>
      </c>
      <c r="B126" s="15"/>
    </row>
    <row r="127" spans="1:2" customFormat="1" ht="15.75" customHeight="1" x14ac:dyDescent="0.25">
      <c r="A127" s="17" t="s">
        <v>97</v>
      </c>
      <c r="B127" s="18">
        <v>7</v>
      </c>
    </row>
    <row r="128" spans="1:2" customFormat="1" x14ac:dyDescent="0.25">
      <c r="A128" s="17" t="s">
        <v>62</v>
      </c>
      <c r="B128" s="18">
        <v>0</v>
      </c>
    </row>
    <row r="129" spans="1:2" customFormat="1" x14ac:dyDescent="0.25">
      <c r="A129" s="39" t="s">
        <v>117</v>
      </c>
      <c r="B129" s="41"/>
    </row>
    <row r="130" spans="1:2" customFormat="1" x14ac:dyDescent="0.25">
      <c r="A130" s="42" t="s">
        <v>98</v>
      </c>
      <c r="B130" s="43">
        <v>3</v>
      </c>
    </row>
    <row r="131" spans="1:2" customFormat="1" x14ac:dyDescent="0.25">
      <c r="A131" s="42" t="s">
        <v>99</v>
      </c>
      <c r="B131" s="43">
        <v>0</v>
      </c>
    </row>
    <row r="132" spans="1:2" x14ac:dyDescent="0.2">
      <c r="A132" s="44" t="s">
        <v>8</v>
      </c>
      <c r="B132" s="45">
        <v>24</v>
      </c>
    </row>
    <row r="133" spans="1:2" x14ac:dyDescent="0.25">
      <c r="A133" s="27" t="s">
        <v>94</v>
      </c>
      <c r="B133" s="34">
        <f>B132+B113+B104+B95+B84+B70+B56+B118</f>
        <v>80</v>
      </c>
    </row>
    <row r="134" spans="1:2" ht="18.75" x14ac:dyDescent="0.3">
      <c r="A134" s="26" t="s">
        <v>93</v>
      </c>
      <c r="B134" s="35">
        <f>B133+B40</f>
        <v>100</v>
      </c>
    </row>
  </sheetData>
  <mergeCells count="1">
    <mergeCell ref="B1:B5"/>
  </mergeCells>
  <pageMargins left="0.78740157480314965" right="0.59055118110236227" top="0.39370078740157483" bottom="0.39370078740157483" header="0.31496062992125984" footer="0.31496062992125984"/>
  <pageSetup paperSize="9" scale="79" fitToHeight="0" orientation="portrait" r:id="rId1"/>
  <rowBreaks count="2" manualBreakCount="2">
    <brk id="56" max="1" man="1"/>
    <brk id="104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2021-05-10T10:18:55Z</dcterms:modified>
</cp:coreProperties>
</file>